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4910" windowHeight="8850" activeTab="0"/>
  </bookViews>
  <sheets>
    <sheet name="Aderenza Specifiche" sheetId="1" r:id="rId1"/>
    <sheet name="Aderenza Specifiche Voto" sheetId="2" r:id="rId2"/>
  </sheets>
  <definedNames/>
  <calcPr fullCalcOnLoad="1"/>
</workbook>
</file>

<file path=xl/sharedStrings.xml><?xml version="1.0" encoding="utf-8"?>
<sst xmlns="http://schemas.openxmlformats.org/spreadsheetml/2006/main" count="828" uniqueCount="284">
  <si>
    <t>INSUFFICIENTE</t>
  </si>
  <si>
    <t>CON Warning</t>
  </si>
  <si>
    <t>Senza Warning</t>
  </si>
  <si>
    <t>SUFFICIENTE</t>
  </si>
  <si>
    <t>BUONO</t>
  </si>
  <si>
    <t>OTTIMO</t>
  </si>
  <si>
    <t>WikiName</t>
  </si>
  <si>
    <t>Mancanza file Readme.txt o nome errato</t>
  </si>
  <si>
    <t>Mancanza del file di include o di un file</t>
  </si>
  <si>
    <t>Nomi di files sorgenti (.c o .h) non corretti</t>
  </si>
  <si>
    <t>Richiamo di file di include con l'uso di path</t>
  </si>
  <si>
    <t>Uso di numeri al posto di costanti definite</t>
  </si>
  <si>
    <t xml:space="preserve">Uso improprio delle costanti (ad.es. Type &lt; CHARACTER) </t>
  </si>
  <si>
    <t xml:space="preserve">Uso di funzioni non ANSI né POSIX </t>
  </si>
  <si>
    <t>Richiamo di comandi di shell o di sistema</t>
  </si>
  <si>
    <t>Mancato controllo di errori</t>
  </si>
  <si>
    <t xml:space="preserve">Mancato/Errato uso della funzione di errore </t>
  </si>
  <si>
    <t>Memoria o oggetti non liberati all'uscita o su errore</t>
  </si>
  <si>
    <t>Errore di non rispetto delle specifiche di funzione: ad.es. non rilettura dati da file, non corretto ricalcolo del record corrente etc. etc.</t>
  </si>
  <si>
    <t>Voto Specifiche</t>
  </si>
  <si>
    <t>NOTE</t>
  </si>
  <si>
    <t>Nomi di files sorgenti .c o .h) non corretti</t>
  </si>
  <si>
    <t xml:space="preserve">Uso improprio delle costanti ad.es. Type &lt; CHARACTER) </t>
  </si>
  <si>
    <t xml:space="preserve">Valore totale </t>
  </si>
  <si>
    <t>Read 158</t>
  </si>
  <si>
    <t>Edit 93</t>
  </si>
  <si>
    <t>Edit 106</t>
  </si>
  <si>
    <t>Edit 200</t>
  </si>
  <si>
    <t>Locate 743 non eseguita</t>
  </si>
  <si>
    <t>AlbanKomici</t>
  </si>
  <si>
    <t>AlessioCipolletti</t>
  </si>
  <si>
    <t>AndreaCosentino</t>
  </si>
  <si>
    <t>DenisDrijaj</t>
  </si>
  <si>
    <t>FabrizioAntonangeli</t>
  </si>
  <si>
    <t>FerdinandoAlessi</t>
  </si>
  <si>
    <t>MirkoCasadei</t>
  </si>
  <si>
    <t>OrnelaDardha</t>
  </si>
  <si>
    <t>SimoneDiCola</t>
  </si>
  <si>
    <t>StefanoLAVAGNO</t>
  </si>
  <si>
    <t>Edit 18</t>
  </si>
  <si>
    <t>Edit 40</t>
  </si>
  <si>
    <t>Common 10</t>
  </si>
  <si>
    <t>Locate 81 tmpvalue</t>
  </si>
  <si>
    <t>Edit  105 recBuffer</t>
  </si>
  <si>
    <t>Edit 37</t>
  </si>
  <si>
    <t>Edit 203</t>
  </si>
  <si>
    <t>AlessandraIannucci</t>
  </si>
  <si>
    <t>AlessandroAgostini</t>
  </si>
  <si>
    <t>AlessandroCasciaro</t>
  </si>
  <si>
    <t>AlessandroMarinelli</t>
  </si>
  <si>
    <t>AlessandroMarrone</t>
  </si>
  <si>
    <t>AlessandroPiva</t>
  </si>
  <si>
    <t>AlessioDezi</t>
  </si>
  <si>
    <t>AlfredoMoauro</t>
  </si>
  <si>
    <t>AndreaDiGiuseppe</t>
  </si>
  <si>
    <t>AndreaFerraresi</t>
  </si>
  <si>
    <t>AndreaGrande</t>
  </si>
  <si>
    <t>AndreaNaim</t>
  </si>
  <si>
    <t>AndreaPecchi</t>
  </si>
  <si>
    <t>AntonellaCascitelli</t>
  </si>
  <si>
    <t>AntoninoMuratore</t>
  </si>
  <si>
    <t>AntonioArnesano</t>
  </si>
  <si>
    <t>AntonioCola</t>
  </si>
  <si>
    <t>AntonioFaonio</t>
  </si>
  <si>
    <t>BaggiAlessandro</t>
  </si>
  <si>
    <t>BenedettoDiMilia</t>
  </si>
  <si>
    <t>BenothmanHassen</t>
  </si>
  <si>
    <t>CarmeloPalummo</t>
  </si>
  <si>
    <t>ClaudioMignanti</t>
  </si>
  <si>
    <t>DanieleColocci</t>
  </si>
  <si>
    <t>DanieleSchirmo</t>
  </si>
  <si>
    <t>DanieleSpaccini</t>
  </si>
  <si>
    <t>DavidAlfonsi</t>
  </si>
  <si>
    <t>DavidTaboada</t>
  </si>
  <si>
    <t>DevinderKumar</t>
  </si>
  <si>
    <t>ElisabettaSaporito</t>
  </si>
  <si>
    <t>EmanueleColazzo</t>
  </si>
  <si>
    <t>EmanueleGallo</t>
  </si>
  <si>
    <t>EmilianoTasso</t>
  </si>
  <si>
    <t>EnricoRisa</t>
  </si>
  <si>
    <t>ErildoZyka</t>
  </si>
  <si>
    <t>FabioFossati</t>
  </si>
  <si>
    <t>FedericoFranzoni</t>
  </si>
  <si>
    <t>FilippoMazzei</t>
  </si>
  <si>
    <t>FrancescoGabbuti</t>
  </si>
  <si>
    <t>FrancoDAgostino</t>
  </si>
  <si>
    <t>GabrieleGristina</t>
  </si>
  <si>
    <t>GiacomoGraziosi</t>
  </si>
  <si>
    <t>GiampieroCeccarelli</t>
  </si>
  <si>
    <t>GianlorenzoBruno</t>
  </si>
  <si>
    <t>GianlucaAlbanese</t>
  </si>
  <si>
    <t>GianlucaPari</t>
  </si>
  <si>
    <t>GianpieroVenditti</t>
  </si>
  <si>
    <t>GiorgioCinelli</t>
  </si>
  <si>
    <t>GiovanniLucaSorrentino</t>
  </si>
  <si>
    <t>GiovanniMalfara</t>
  </si>
  <si>
    <t>GiuseppeDiFederico</t>
  </si>
  <si>
    <t>GiuseppeLisanti</t>
  </si>
  <si>
    <t>IreneBucci</t>
  </si>
  <si>
    <t>IrisKonomi</t>
  </si>
  <si>
    <t>KristianPagliocchini</t>
  </si>
  <si>
    <t>LorenzoPietrangeli</t>
  </si>
  <si>
    <t>LorenzoReatini</t>
  </si>
  <si>
    <t>LucaDiFilippo</t>
  </si>
  <si>
    <t>LucaMargiani</t>
  </si>
  <si>
    <t>LucaTartaglia</t>
  </si>
  <si>
    <t>LuigiRotili</t>
  </si>
  <si>
    <t>MarcoFattorosi</t>
  </si>
  <si>
    <t>MarcoSciatta</t>
  </si>
  <si>
    <t>MarcoValentini</t>
  </si>
  <si>
    <t>MariantoniettaTognazzi</t>
  </si>
  <si>
    <t>MarioDiFrancesco</t>
  </si>
  <si>
    <t>MassimilianoNatale</t>
  </si>
  <si>
    <t>MassimoAndreasiBassi</t>
  </si>
  <si>
    <t>MassimoLaMorgia</t>
  </si>
  <si>
    <t>MassimoNazaria</t>
  </si>
  <si>
    <t>MatteoNati</t>
  </si>
  <si>
    <t>MatteoPelliccia</t>
  </si>
  <si>
    <t>MatteoPontecorvi</t>
  </si>
  <si>
    <t>MatteoSignorini</t>
  </si>
  <si>
    <t>MauroFerrante</t>
  </si>
  <si>
    <t>MicheleBalistreri</t>
  </si>
  <si>
    <t>MichelePasciucco</t>
  </si>
  <si>
    <t>NazarioLapescara</t>
  </si>
  <si>
    <t>OnelioCancellieri</t>
  </si>
  <si>
    <t>PaoloGrasso</t>
  </si>
  <si>
    <t>PaoloMartufi</t>
  </si>
  <si>
    <t>PaoloParlapiano</t>
  </si>
  <si>
    <t>RobertaIgliozzi</t>
  </si>
  <si>
    <t>RoccoPanduri</t>
  </si>
  <si>
    <t>SergioLagotto</t>
  </si>
  <si>
    <t>SergueiCharounine</t>
  </si>
  <si>
    <t>SilviaMirisola</t>
  </si>
  <si>
    <t>SimoneDiStasio</t>
  </si>
  <si>
    <t>SimonePelaia</t>
  </si>
  <si>
    <t>StefaniaFortuna</t>
  </si>
  <si>
    <t>StefanoGuglielmi</t>
  </si>
  <si>
    <t>StefanoLombardi</t>
  </si>
  <si>
    <t>StefanoRaglione</t>
  </si>
  <si>
    <t>TullioSebastiani</t>
  </si>
  <si>
    <t>ValentinaCucurachi</t>
  </si>
  <si>
    <t>ValerioColtre</t>
  </si>
  <si>
    <t>ValerioMauro</t>
  </si>
  <si>
    <t>VitalijZadneprovskij</t>
  </si>
  <si>
    <t>WalterValentini</t>
  </si>
  <si>
    <t>Edit 124</t>
  </si>
  <si>
    <t>Locate 84</t>
  </si>
  <si>
    <t>Locate 119</t>
  </si>
  <si>
    <t>-</t>
  </si>
  <si>
    <t>MarcoAntelmi</t>
  </si>
  <si>
    <t>v</t>
  </si>
  <si>
    <t>Edit 195</t>
  </si>
  <si>
    <t>Common 376</t>
  </si>
  <si>
    <t>Locate 130</t>
  </si>
  <si>
    <t>Locate 137 free di memoria non allocato</t>
  </si>
  <si>
    <t>Locate 155 letturaCharacter</t>
  </si>
  <si>
    <t>Locate 76 field_data</t>
  </si>
  <si>
    <t>Locate 76</t>
  </si>
  <si>
    <t>Edit 144</t>
  </si>
  <si>
    <t>Common 38</t>
  </si>
  <si>
    <t>Locate 250 VettOff</t>
  </si>
  <si>
    <t>Edit 125</t>
  </si>
  <si>
    <t>Common funzione RevDbl errata</t>
  </si>
  <si>
    <t>Read 68</t>
  </si>
  <si>
    <t>Read 120</t>
  </si>
  <si>
    <t>Locate  147</t>
  </si>
  <si>
    <t>Doppio include</t>
  </si>
  <si>
    <t>Read 37</t>
  </si>
  <si>
    <t>Read  39</t>
  </si>
  <si>
    <t>Read 134</t>
  </si>
  <si>
    <t>Common 35</t>
  </si>
  <si>
    <t>Common 37</t>
  </si>
  <si>
    <t>Ridefinizione funzioni</t>
  </si>
  <si>
    <t>Common 121</t>
  </si>
  <si>
    <t>Common 124</t>
  </si>
  <si>
    <t>Locate 554</t>
  </si>
  <si>
    <t>Nome errato e info errate</t>
  </si>
  <si>
    <t>Read 64</t>
  </si>
  <si>
    <t>Read 71</t>
  </si>
  <si>
    <t>Edit  101</t>
  </si>
  <si>
    <t>Edit 107 No timestamp</t>
  </si>
  <si>
    <t>Edit 270</t>
  </si>
  <si>
    <t>LPC_M4_Include</t>
  </si>
  <si>
    <t>Read 10</t>
  </si>
  <si>
    <t>Compilatore scoosciuto</t>
  </si>
  <si>
    <t>Common 50</t>
  </si>
  <si>
    <t>Read 14</t>
  </si>
  <si>
    <t>Read 18</t>
  </si>
  <si>
    <t>Read 19</t>
  </si>
  <si>
    <t>Aggioprnamento timestamp prima di aggiornamento file</t>
  </si>
  <si>
    <t>Nome errato</t>
  </si>
  <si>
    <t>Read 22</t>
  </si>
  <si>
    <t>Edit 215</t>
  </si>
  <si>
    <t>Locate 166 CHAR Logic</t>
  </si>
  <si>
    <t>DomenicoDeFranco</t>
  </si>
  <si>
    <t>LPC_M4_Include 26</t>
  </si>
  <si>
    <t>Locate 88 ris</t>
  </si>
  <si>
    <t>LPC_M4_Include 24 definizione non completa</t>
  </si>
  <si>
    <t>Common 33</t>
  </si>
  <si>
    <t>Common 32</t>
  </si>
  <si>
    <t>Read 56 recBuff</t>
  </si>
  <si>
    <t>LPC_M4_Include 9</t>
  </si>
  <si>
    <t>Rread 167 FIELDInfo</t>
  </si>
  <si>
    <t>Read 24 e Read 46</t>
  </si>
  <si>
    <t>Edit 146</t>
  </si>
  <si>
    <t>Codice duplicato per NBO</t>
  </si>
  <si>
    <t>Locate 615 character</t>
  </si>
  <si>
    <t>Read 62</t>
  </si>
  <si>
    <t>Edit 186</t>
  </si>
  <si>
    <t>Common 81</t>
  </si>
  <si>
    <t>Common 94 (OR non va bene)</t>
  </si>
  <si>
    <t>Common 70</t>
  </si>
  <si>
    <t>Common 74 field_d</t>
  </si>
  <si>
    <t>Common 301</t>
  </si>
  <si>
    <t>Locate 104</t>
  </si>
  <si>
    <t>Versione Compilatore</t>
  </si>
  <si>
    <t>Edit 22</t>
  </si>
  <si>
    <t>LPC_ ERR_READ viene utilizzato erroneamente</t>
  </si>
  <si>
    <t>Common 83</t>
  </si>
  <si>
    <t>Le free(data) sono errate</t>
  </si>
  <si>
    <t>Locate 194 record[i].value</t>
  </si>
  <si>
    <t>Common 97</t>
  </si>
  <si>
    <t>Common 107</t>
  </si>
  <si>
    <t>Locate 291 Field_Value_Confronto</t>
  </si>
  <si>
    <t>Edit 26</t>
  </si>
  <si>
    <t>Common 66</t>
  </si>
  <si>
    <t>Common 5</t>
  </si>
  <si>
    <t>Common 60 -Edit 30</t>
  </si>
  <si>
    <t>Common 25</t>
  </si>
  <si>
    <t>Edit 227</t>
  </si>
  <si>
    <t>Riga 326 not reached</t>
  </si>
  <si>
    <t>Edit 32</t>
  </si>
  <si>
    <t>Locate 444</t>
  </si>
  <si>
    <t>Edit 139</t>
  </si>
  <si>
    <t>Edit 179</t>
  </si>
  <si>
    <t>Locate 155 inf_campi</t>
  </si>
  <si>
    <t>Edit 15</t>
  </si>
  <si>
    <t>Uso di handle prima di verificarlo</t>
  </si>
  <si>
    <t>Edit 34</t>
  </si>
  <si>
    <t>Edit 257</t>
  </si>
  <si>
    <t>Locate 258</t>
  </si>
  <si>
    <t>Locate 324 FieldData</t>
  </si>
  <si>
    <t>Common 12</t>
  </si>
  <si>
    <t>Edit 90</t>
  </si>
  <si>
    <t>Edit 66</t>
  </si>
  <si>
    <t>Read 94 LPC_OK</t>
  </si>
  <si>
    <t>Locate 1138 data/posizione_campo</t>
  </si>
  <si>
    <t>Edit 20</t>
  </si>
  <si>
    <t>Edit timestamp</t>
  </si>
  <si>
    <t>Common 63</t>
  </si>
  <si>
    <t>Locate 55</t>
  </si>
  <si>
    <t>Common 13</t>
  </si>
  <si>
    <t>Edit 102</t>
  </si>
  <si>
    <t>Edit 31</t>
  </si>
  <si>
    <t>Edit 132 fields</t>
  </si>
  <si>
    <t>readme</t>
  </si>
  <si>
    <t>Edit 19</t>
  </si>
  <si>
    <t>Edit 24</t>
  </si>
  <si>
    <t>Edit 51</t>
  </si>
  <si>
    <t xml:space="preserve">Edit 388 </t>
  </si>
  <si>
    <t>Locate 124</t>
  </si>
  <si>
    <t>Locate 19</t>
  </si>
  <si>
    <t>Common 48 errno</t>
  </si>
  <si>
    <t>Edit 25</t>
  </si>
  <si>
    <t>Edit 30</t>
  </si>
  <si>
    <t>Read 175 record/Infofield</t>
  </si>
  <si>
    <t>Manca ReadMe</t>
  </si>
  <si>
    <t>Common 7</t>
  </si>
  <si>
    <t>Locate 14</t>
  </si>
  <si>
    <t>Common 6</t>
  </si>
  <si>
    <t>Common 10 (NBO)</t>
  </si>
  <si>
    <t>Read 16</t>
  </si>
  <si>
    <t>Read 99</t>
  </si>
  <si>
    <t>Locate 125</t>
  </si>
  <si>
    <t>Edit 87</t>
  </si>
  <si>
    <t>Locate 78</t>
  </si>
  <si>
    <t>Edit 86 (Inverte sempre!)</t>
  </si>
  <si>
    <t>Common non serve</t>
  </si>
  <si>
    <t>Read 97</t>
  </si>
  <si>
    <t>Read 110</t>
  </si>
  <si>
    <t>Locate 242</t>
  </si>
  <si>
    <t>Read 20</t>
  </si>
  <si>
    <t>Read 23</t>
  </si>
  <si>
    <t>manca ReadMe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</si>
</sst>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00"/>
    <numFmt numFmtId="165" formatCode="_-* #,##0.000_-;\-* #,##0.000_-;_-* &quot;-&quot;??_-;_-@_-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5">
    <font>
      <sz val="10"/>
      <name val="Arial"/>
      <family val="0"/>
    </font>
    <font>
      <b/>
      <sz val="10"/>
      <name val="Arial"/>
      <family val="2"/>
    </font>
    <font>
      <sz val="10"/>
      <name val="Luxi San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2" fontId="0" fillId="0" borderId="4" xfId="0" applyNumberFormat="1" applyBorder="1" applyAlignment="1">
      <alignment horizontal="center"/>
    </xf>
    <xf numFmtId="165" fontId="0" fillId="0" borderId="1" xfId="17" applyNumberFormat="1" applyBorder="1" applyAlignment="1">
      <alignment/>
    </xf>
    <xf numFmtId="0" fontId="1" fillId="0" borderId="10" xfId="0" applyFont="1" applyBorder="1" applyAlignment="1">
      <alignment/>
    </xf>
    <xf numFmtId="0" fontId="2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12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2" fillId="0" borderId="10" xfId="0" applyBorder="1" applyAlignment="1">
      <alignment/>
    </xf>
    <xf numFmtId="0" fontId="1" fillId="0" borderId="14" xfId="0" applyFont="1" applyBorder="1" applyAlignment="1">
      <alignment/>
    </xf>
    <xf numFmtId="11" fontId="1" fillId="0" borderId="15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1" xfId="0" applyFont="1" applyBorder="1" applyAlignment="1" applyProtection="1">
      <alignment horizontal="center"/>
      <protection/>
    </xf>
    <xf numFmtId="11" fontId="1" fillId="0" borderId="0" xfId="0" applyNumberFormat="1" applyFont="1" applyBorder="1" applyAlignment="1">
      <alignment horizontal="center" wrapText="1"/>
    </xf>
    <xf numFmtId="11" fontId="1" fillId="0" borderId="21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2" fillId="0" borderId="13" xfId="0" applyBorder="1" applyAlignment="1">
      <alignment horizontal="center"/>
    </xf>
    <xf numFmtId="0" fontId="2" fillId="0" borderId="2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2" fillId="0" borderId="11" xfId="0" applyBorder="1" applyAlignment="1">
      <alignment horizontal="left"/>
    </xf>
    <xf numFmtId="0" fontId="2" fillId="0" borderId="1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D122"/>
  <sheetViews>
    <sheetView tabSelected="1" zoomScale="50" zoomScaleNormal="50" workbookViewId="0" topLeftCell="A4">
      <pane ySplit="720" topLeftCell="BM5" activePane="bottomLeft" state="split"/>
      <selection pane="topLeft" activeCell="C4" sqref="C4"/>
      <selection pane="bottomLeft" activeCell="A69" sqref="A69"/>
    </sheetView>
  </sheetViews>
  <sheetFormatPr defaultColWidth="9.140625" defaultRowHeight="12.75"/>
  <cols>
    <col min="1" max="1" width="4.28125" style="0" customWidth="1"/>
    <col min="2" max="2" width="22.421875" style="0" bestFit="1" customWidth="1"/>
    <col min="3" max="3" width="28.140625" style="4" customWidth="1"/>
    <col min="4" max="4" width="15.00390625" style="4" customWidth="1"/>
    <col min="5" max="5" width="17.00390625" style="4" customWidth="1"/>
    <col min="6" max="6" width="19.8515625" style="4" customWidth="1"/>
    <col min="7" max="7" width="19.00390625" style="4" customWidth="1"/>
    <col min="8" max="8" width="25.28125" style="4" customWidth="1"/>
    <col min="9" max="9" width="15.00390625" style="4" customWidth="1"/>
    <col min="10" max="10" width="15.57421875" style="4" customWidth="1"/>
    <col min="11" max="11" width="26.00390625" style="4" customWidth="1"/>
    <col min="12" max="12" width="23.00390625" style="4" customWidth="1"/>
    <col min="13" max="13" width="33.00390625" style="4" customWidth="1"/>
    <col min="14" max="14" width="33.28125" style="4" customWidth="1"/>
    <col min="15" max="15" width="51.00390625" style="4" customWidth="1"/>
    <col min="16" max="16" width="6.140625" style="0" customWidth="1"/>
    <col min="18" max="18" width="48.421875" style="0" bestFit="1" customWidth="1"/>
    <col min="19" max="19" width="37.57421875" style="0" bestFit="1" customWidth="1"/>
    <col min="20" max="20" width="40.7109375" style="0" bestFit="1" customWidth="1"/>
    <col min="21" max="21" width="41.28125" style="0" bestFit="1" customWidth="1"/>
    <col min="22" max="22" width="40.421875" style="0" customWidth="1"/>
    <col min="23" max="26" width="13.8515625" style="0" bestFit="1" customWidth="1"/>
    <col min="27" max="27" width="9.00390625" style="0" bestFit="1" customWidth="1"/>
    <col min="28" max="28" width="9.28125" style="0" bestFit="1" customWidth="1"/>
    <col min="29" max="29" width="27.28125" style="0" customWidth="1"/>
    <col min="30" max="30" width="10.140625" style="0" bestFit="1" customWidth="1"/>
  </cols>
  <sheetData>
    <row r="1" ht="13.5" thickBot="1"/>
    <row r="2" spans="2:15" ht="17.25" customHeight="1">
      <c r="B2" s="11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35"/>
    </row>
    <row r="3" spans="2:15" ht="8.25" customHeight="1">
      <c r="B3" s="14"/>
      <c r="C3" s="47"/>
      <c r="D3" s="48"/>
      <c r="E3" s="48"/>
      <c r="F3" s="48"/>
      <c r="G3" s="49"/>
      <c r="H3" s="47"/>
      <c r="I3" s="48"/>
      <c r="J3" s="48"/>
      <c r="K3" s="49"/>
      <c r="L3" s="47"/>
      <c r="M3" s="48"/>
      <c r="N3" s="48"/>
      <c r="O3" s="36"/>
    </row>
    <row r="4" spans="2:15" ht="55.5" customHeight="1">
      <c r="B4" s="18"/>
      <c r="C4" s="37" t="s">
        <v>7</v>
      </c>
      <c r="D4" s="37" t="s">
        <v>8</v>
      </c>
      <c r="E4" s="37" t="s">
        <v>21</v>
      </c>
      <c r="F4" s="37" t="s">
        <v>10</v>
      </c>
      <c r="G4" s="37" t="s">
        <v>11</v>
      </c>
      <c r="H4" s="37" t="s">
        <v>22</v>
      </c>
      <c r="I4" s="37" t="s">
        <v>13</v>
      </c>
      <c r="J4" s="37" t="s">
        <v>14</v>
      </c>
      <c r="K4" s="37" t="s">
        <v>15</v>
      </c>
      <c r="L4" s="37" t="s">
        <v>16</v>
      </c>
      <c r="M4" s="37" t="s">
        <v>17</v>
      </c>
      <c r="N4" s="37" t="s">
        <v>18</v>
      </c>
      <c r="O4" s="38" t="s">
        <v>20</v>
      </c>
    </row>
    <row r="5" spans="2:15" ht="12.75">
      <c r="B5" s="18"/>
      <c r="C5" s="8">
        <v>1</v>
      </c>
      <c r="D5" s="8">
        <v>2</v>
      </c>
      <c r="E5" s="8">
        <v>4</v>
      </c>
      <c r="F5" s="8">
        <v>4</v>
      </c>
      <c r="G5" s="8">
        <v>2</v>
      </c>
      <c r="H5" s="8">
        <v>5</v>
      </c>
      <c r="I5" s="8">
        <v>4</v>
      </c>
      <c r="J5" s="8">
        <v>5</v>
      </c>
      <c r="K5" s="8">
        <v>5</v>
      </c>
      <c r="L5" s="8">
        <v>3</v>
      </c>
      <c r="M5" s="8">
        <v>5</v>
      </c>
      <c r="N5" s="8">
        <v>8</v>
      </c>
      <c r="O5" s="39"/>
    </row>
    <row r="6" spans="2:56" ht="13.5" thickBot="1">
      <c r="B6" s="24" t="s">
        <v>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  <c r="AR6" s="1"/>
      <c r="AS6" s="17">
        <v>0</v>
      </c>
      <c r="AT6" s="17">
        <v>50</v>
      </c>
      <c r="AU6" s="17">
        <v>50.001</v>
      </c>
      <c r="AV6" s="17">
        <v>60</v>
      </c>
      <c r="AW6" s="17">
        <v>60.001</v>
      </c>
      <c r="AX6" s="17">
        <v>70</v>
      </c>
      <c r="AY6" s="17">
        <v>70.001</v>
      </c>
      <c r="AZ6" s="17">
        <v>80</v>
      </c>
      <c r="BA6" s="17">
        <v>80.001</v>
      </c>
      <c r="BB6" s="17">
        <v>90</v>
      </c>
      <c r="BC6" s="17">
        <v>90.001</v>
      </c>
      <c r="BD6" s="17">
        <v>100</v>
      </c>
    </row>
    <row r="7" spans="1:56" ht="12.75">
      <c r="A7" t="s">
        <v>150</v>
      </c>
      <c r="B7" s="44" t="s">
        <v>29</v>
      </c>
      <c r="C7" s="22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2" t="s">
        <v>27</v>
      </c>
      <c r="L7" s="22" t="s">
        <v>25</v>
      </c>
      <c r="M7" s="22" t="s">
        <v>26</v>
      </c>
      <c r="N7" s="23">
        <v>0</v>
      </c>
      <c r="O7" s="40"/>
      <c r="AR7" s="1" t="s">
        <v>1</v>
      </c>
      <c r="AS7" s="1" t="s">
        <v>0</v>
      </c>
      <c r="AT7" s="1" t="s">
        <v>0</v>
      </c>
      <c r="AU7" s="1" t="s">
        <v>0</v>
      </c>
      <c r="AV7" s="1" t="s">
        <v>0</v>
      </c>
      <c r="AW7" s="1" t="s">
        <v>3</v>
      </c>
      <c r="AX7" s="1" t="s">
        <v>3</v>
      </c>
      <c r="AY7" s="1" t="s">
        <v>3</v>
      </c>
      <c r="AZ7" s="1" t="s">
        <v>3</v>
      </c>
      <c r="BA7" s="1" t="s">
        <v>4</v>
      </c>
      <c r="BB7" s="1" t="s">
        <v>4</v>
      </c>
      <c r="BC7" s="1" t="s">
        <v>4</v>
      </c>
      <c r="BD7" s="1" t="s">
        <v>5</v>
      </c>
    </row>
    <row r="8" spans="1:56" ht="12.75">
      <c r="A8" t="s">
        <v>150</v>
      </c>
      <c r="B8" s="27" t="s">
        <v>46</v>
      </c>
      <c r="C8" s="2" t="s">
        <v>148</v>
      </c>
      <c r="D8" s="2" t="s">
        <v>148</v>
      </c>
      <c r="E8" s="2" t="s">
        <v>148</v>
      </c>
      <c r="F8" s="2" t="s">
        <v>148</v>
      </c>
      <c r="G8" s="2" t="s">
        <v>148</v>
      </c>
      <c r="H8" s="2" t="s">
        <v>148</v>
      </c>
      <c r="I8" s="2" t="s">
        <v>148</v>
      </c>
      <c r="J8" s="2" t="s">
        <v>148</v>
      </c>
      <c r="K8" s="2" t="s">
        <v>148</v>
      </c>
      <c r="L8" s="2" t="s">
        <v>148</v>
      </c>
      <c r="M8" s="2" t="s">
        <v>148</v>
      </c>
      <c r="N8" s="2" t="s">
        <v>148</v>
      </c>
      <c r="O8" s="41"/>
      <c r="AR8" s="1" t="s">
        <v>2</v>
      </c>
      <c r="AS8" s="1" t="s">
        <v>0</v>
      </c>
      <c r="AT8" s="1" t="s">
        <v>0</v>
      </c>
      <c r="AU8" s="1" t="s">
        <v>3</v>
      </c>
      <c r="AV8" s="1" t="s">
        <v>3</v>
      </c>
      <c r="AW8" s="1" t="s">
        <v>3</v>
      </c>
      <c r="AX8" s="1" t="s">
        <v>3</v>
      </c>
      <c r="AY8" s="1" t="s">
        <v>4</v>
      </c>
      <c r="AZ8" s="1" t="s">
        <v>4</v>
      </c>
      <c r="BA8" s="1" t="s">
        <v>4</v>
      </c>
      <c r="BB8" s="1" t="s">
        <v>4</v>
      </c>
      <c r="BC8" s="1" t="s">
        <v>5</v>
      </c>
      <c r="BD8" s="1" t="s">
        <v>5</v>
      </c>
    </row>
    <row r="9" spans="1:56" ht="12.75">
      <c r="A9" t="s">
        <v>150</v>
      </c>
      <c r="B9" s="27" t="s">
        <v>47</v>
      </c>
      <c r="C9" s="19">
        <v>0</v>
      </c>
      <c r="D9" s="19">
        <v>0</v>
      </c>
      <c r="E9" s="19">
        <v>0</v>
      </c>
      <c r="F9" s="19">
        <v>0</v>
      </c>
      <c r="G9" s="20">
        <v>0</v>
      </c>
      <c r="H9" s="19">
        <v>0</v>
      </c>
      <c r="I9" s="19">
        <v>0</v>
      </c>
      <c r="J9" s="19">
        <v>0</v>
      </c>
      <c r="K9" s="20">
        <v>0</v>
      </c>
      <c r="L9" s="19">
        <v>0</v>
      </c>
      <c r="M9" s="19">
        <v>0</v>
      </c>
      <c r="N9" s="19">
        <v>0</v>
      </c>
      <c r="O9" s="4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</row>
    <row r="10" spans="1:15" ht="12.75">
      <c r="A10" t="s">
        <v>150</v>
      </c>
      <c r="B10" s="27" t="s">
        <v>48</v>
      </c>
      <c r="C10" s="2" t="s">
        <v>148</v>
      </c>
      <c r="D10" s="2" t="s">
        <v>148</v>
      </c>
      <c r="E10" s="2" t="s">
        <v>148</v>
      </c>
      <c r="F10" s="2" t="s">
        <v>148</v>
      </c>
      <c r="G10" s="2" t="s">
        <v>148</v>
      </c>
      <c r="H10" s="2" t="s">
        <v>148</v>
      </c>
      <c r="I10" s="2" t="s">
        <v>148</v>
      </c>
      <c r="J10" s="2" t="s">
        <v>148</v>
      </c>
      <c r="K10" s="2" t="s">
        <v>148</v>
      </c>
      <c r="L10" s="2" t="s">
        <v>148</v>
      </c>
      <c r="M10" s="2" t="s">
        <v>148</v>
      </c>
      <c r="N10" s="2" t="s">
        <v>148</v>
      </c>
      <c r="O10" s="41"/>
    </row>
    <row r="11" spans="1:15" ht="12.75">
      <c r="A11" t="s">
        <v>150</v>
      </c>
      <c r="B11" s="27" t="s">
        <v>49</v>
      </c>
      <c r="C11" s="19">
        <v>0</v>
      </c>
      <c r="D11" s="19">
        <v>0</v>
      </c>
      <c r="E11" s="19">
        <v>0</v>
      </c>
      <c r="F11" s="19">
        <v>0</v>
      </c>
      <c r="G11" s="20" t="s">
        <v>147</v>
      </c>
      <c r="H11" s="19">
        <v>0</v>
      </c>
      <c r="I11" s="19">
        <v>0</v>
      </c>
      <c r="J11" s="19">
        <v>0</v>
      </c>
      <c r="K11" s="20" t="s">
        <v>146</v>
      </c>
      <c r="L11" s="20">
        <v>0</v>
      </c>
      <c r="M11" s="20" t="s">
        <v>145</v>
      </c>
      <c r="N11" s="19">
        <v>0</v>
      </c>
      <c r="O11" s="41"/>
    </row>
    <row r="12" spans="1:15" ht="12.75">
      <c r="A12" t="s">
        <v>150</v>
      </c>
      <c r="B12" s="27" t="s">
        <v>50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20">
        <v>0</v>
      </c>
      <c r="L12" s="19">
        <v>0</v>
      </c>
      <c r="M12" s="20">
        <v>0</v>
      </c>
      <c r="N12" s="2">
        <v>0</v>
      </c>
      <c r="O12" s="41"/>
    </row>
    <row r="13" spans="1:22" ht="12.75">
      <c r="A13" t="s">
        <v>150</v>
      </c>
      <c r="B13" s="27" t="s">
        <v>51</v>
      </c>
      <c r="C13" s="2" t="s">
        <v>148</v>
      </c>
      <c r="D13" s="2" t="s">
        <v>148</v>
      </c>
      <c r="E13" s="2" t="s">
        <v>148</v>
      </c>
      <c r="F13" s="2" t="s">
        <v>148</v>
      </c>
      <c r="G13" s="2" t="s">
        <v>148</v>
      </c>
      <c r="H13" s="2" t="s">
        <v>148</v>
      </c>
      <c r="I13" s="2" t="s">
        <v>148</v>
      </c>
      <c r="J13" s="2" t="s">
        <v>148</v>
      </c>
      <c r="K13" s="2" t="s">
        <v>148</v>
      </c>
      <c r="L13" s="2" t="s">
        <v>148</v>
      </c>
      <c r="M13" s="2" t="s">
        <v>148</v>
      </c>
      <c r="N13" s="2" t="s">
        <v>148</v>
      </c>
      <c r="O13" s="41"/>
      <c r="S13" s="3"/>
      <c r="T13" s="3"/>
      <c r="U13" s="3"/>
      <c r="V13" s="3"/>
    </row>
    <row r="14" spans="1:22" ht="12.75">
      <c r="A14" t="s">
        <v>150</v>
      </c>
      <c r="B14" s="27" t="s">
        <v>30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41"/>
      <c r="S14" s="3"/>
      <c r="T14" s="3"/>
      <c r="U14" s="3"/>
      <c r="V14" s="3"/>
    </row>
    <row r="15" spans="1:22" ht="12.75">
      <c r="A15" t="s">
        <v>150</v>
      </c>
      <c r="B15" s="27" t="s">
        <v>52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 t="s">
        <v>152</v>
      </c>
      <c r="L15" s="2">
        <v>0</v>
      </c>
      <c r="M15" s="2" t="s">
        <v>151</v>
      </c>
      <c r="N15" s="2">
        <v>0</v>
      </c>
      <c r="O15" s="42"/>
      <c r="R15" s="3"/>
      <c r="S15" s="3"/>
      <c r="T15" s="3"/>
      <c r="U15" s="3"/>
      <c r="V15" s="3"/>
    </row>
    <row r="16" spans="1:22" ht="12.75">
      <c r="A16" t="s">
        <v>150</v>
      </c>
      <c r="B16" s="27" t="s">
        <v>53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 t="s">
        <v>153</v>
      </c>
      <c r="L16" s="2">
        <v>0</v>
      </c>
      <c r="M16" s="2" t="s">
        <v>155</v>
      </c>
      <c r="N16" s="2">
        <v>0</v>
      </c>
      <c r="O16" s="42" t="s">
        <v>154</v>
      </c>
      <c r="R16" s="3"/>
      <c r="S16" s="3"/>
      <c r="T16" s="3"/>
      <c r="U16" s="3"/>
      <c r="V16" s="3"/>
    </row>
    <row r="17" spans="1:22" ht="12.75">
      <c r="A17" t="s">
        <v>150</v>
      </c>
      <c r="B17" s="27" t="s">
        <v>31</v>
      </c>
      <c r="C17" s="19">
        <v>0</v>
      </c>
      <c r="D17" s="19">
        <v>0</v>
      </c>
      <c r="E17" s="19">
        <v>0</v>
      </c>
      <c r="F17" s="19">
        <v>0</v>
      </c>
      <c r="G17" s="20">
        <v>0</v>
      </c>
      <c r="H17" s="19">
        <v>0</v>
      </c>
      <c r="I17" s="19">
        <v>0</v>
      </c>
      <c r="J17" s="19">
        <v>0</v>
      </c>
      <c r="K17" s="20" t="s">
        <v>24</v>
      </c>
      <c r="L17" s="19">
        <v>0</v>
      </c>
      <c r="M17" s="19">
        <v>0</v>
      </c>
      <c r="N17" s="19">
        <v>0</v>
      </c>
      <c r="O17" s="41"/>
      <c r="R17" s="3"/>
      <c r="S17" s="3"/>
      <c r="T17" s="3"/>
      <c r="U17" s="3"/>
      <c r="V17" s="3"/>
    </row>
    <row r="18" spans="1:15" ht="12.75">
      <c r="A18" t="s">
        <v>150</v>
      </c>
      <c r="B18" s="27" t="s">
        <v>54</v>
      </c>
      <c r="C18" s="2" t="s">
        <v>148</v>
      </c>
      <c r="D18" s="2" t="s">
        <v>148</v>
      </c>
      <c r="E18" s="2" t="s">
        <v>148</v>
      </c>
      <c r="F18" s="2" t="s">
        <v>148</v>
      </c>
      <c r="G18" s="2" t="s">
        <v>148</v>
      </c>
      <c r="H18" s="2" t="s">
        <v>148</v>
      </c>
      <c r="I18" s="2" t="s">
        <v>148</v>
      </c>
      <c r="J18" s="2" t="s">
        <v>148</v>
      </c>
      <c r="K18" s="2" t="s">
        <v>148</v>
      </c>
      <c r="L18" s="2" t="s">
        <v>148</v>
      </c>
      <c r="M18" s="2" t="s">
        <v>148</v>
      </c>
      <c r="N18" s="2" t="s">
        <v>148</v>
      </c>
      <c r="O18" s="42"/>
    </row>
    <row r="19" spans="1:15" ht="12.75">
      <c r="A19" t="s">
        <v>150</v>
      </c>
      <c r="B19" s="27" t="s">
        <v>55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20" t="s">
        <v>158</v>
      </c>
      <c r="L19" s="20" t="s">
        <v>157</v>
      </c>
      <c r="M19" s="20" t="s">
        <v>156</v>
      </c>
      <c r="N19" s="20">
        <v>0</v>
      </c>
      <c r="O19" s="41"/>
    </row>
    <row r="20" spans="1:15" ht="12.75">
      <c r="A20" t="s">
        <v>150</v>
      </c>
      <c r="B20" s="27" t="s">
        <v>56</v>
      </c>
      <c r="C20" s="19">
        <v>0</v>
      </c>
      <c r="D20" s="19">
        <v>0</v>
      </c>
      <c r="E20" s="19">
        <v>0</v>
      </c>
      <c r="F20" s="19">
        <v>0</v>
      </c>
      <c r="G20" s="20" t="s">
        <v>161</v>
      </c>
      <c r="H20" s="19">
        <v>0</v>
      </c>
      <c r="I20" s="19">
        <v>0</v>
      </c>
      <c r="J20" s="19">
        <v>0</v>
      </c>
      <c r="K20" s="20" t="s">
        <v>159</v>
      </c>
      <c r="L20" s="19">
        <v>0</v>
      </c>
      <c r="M20" s="20" t="s">
        <v>160</v>
      </c>
      <c r="N20" s="20">
        <v>0</v>
      </c>
      <c r="O20" s="41"/>
    </row>
    <row r="21" spans="1:15" ht="12.75">
      <c r="A21" t="s">
        <v>150</v>
      </c>
      <c r="B21" s="27" t="s">
        <v>57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20" t="s">
        <v>162</v>
      </c>
      <c r="O21" s="41"/>
    </row>
    <row r="22" spans="1:15" ht="12.75">
      <c r="A22" t="s">
        <v>150</v>
      </c>
      <c r="B22" s="27" t="s">
        <v>58</v>
      </c>
      <c r="C22" s="20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20" t="s">
        <v>163</v>
      </c>
      <c r="L22" s="20">
        <v>0</v>
      </c>
      <c r="M22" s="20" t="s">
        <v>164</v>
      </c>
      <c r="N22" s="20" t="s">
        <v>165</v>
      </c>
      <c r="O22" s="42"/>
    </row>
    <row r="23" spans="1:15" ht="12.75">
      <c r="A23" t="s">
        <v>150</v>
      </c>
      <c r="B23" s="27" t="s">
        <v>59</v>
      </c>
      <c r="C23" s="19">
        <v>0</v>
      </c>
      <c r="D23" s="19">
        <v>0</v>
      </c>
      <c r="E23" s="19">
        <v>0</v>
      </c>
      <c r="F23" s="19">
        <v>0</v>
      </c>
      <c r="G23" s="20" t="s">
        <v>167</v>
      </c>
      <c r="H23" s="19">
        <v>0</v>
      </c>
      <c r="I23" s="19">
        <v>0</v>
      </c>
      <c r="J23" s="19">
        <v>0</v>
      </c>
      <c r="K23" s="20" t="s">
        <v>169</v>
      </c>
      <c r="L23" s="20" t="s">
        <v>168</v>
      </c>
      <c r="M23" s="20">
        <v>0</v>
      </c>
      <c r="N23" s="19">
        <v>0</v>
      </c>
      <c r="O23" s="42" t="s">
        <v>166</v>
      </c>
    </row>
    <row r="24" spans="1:15" ht="12.75">
      <c r="A24" t="s">
        <v>150</v>
      </c>
      <c r="B24" s="27" t="s">
        <v>60</v>
      </c>
      <c r="C24" s="19">
        <v>0</v>
      </c>
      <c r="D24" s="19">
        <v>0</v>
      </c>
      <c r="E24" s="19">
        <v>0</v>
      </c>
      <c r="F24" s="19">
        <v>0</v>
      </c>
      <c r="G24" s="20" t="s">
        <v>170</v>
      </c>
      <c r="H24" s="19">
        <v>0</v>
      </c>
      <c r="I24" s="19">
        <v>0</v>
      </c>
      <c r="J24" s="19">
        <v>0</v>
      </c>
      <c r="K24" s="20" t="s">
        <v>159</v>
      </c>
      <c r="L24" s="19">
        <v>0</v>
      </c>
      <c r="M24" s="19">
        <v>0</v>
      </c>
      <c r="N24" s="20" t="s">
        <v>171</v>
      </c>
      <c r="O24" s="41"/>
    </row>
    <row r="25" spans="1:15" ht="12.75">
      <c r="A25" t="s">
        <v>150</v>
      </c>
      <c r="B25" s="27" t="s">
        <v>61</v>
      </c>
      <c r="C25" s="19">
        <v>0</v>
      </c>
      <c r="D25" s="19">
        <v>0</v>
      </c>
      <c r="E25" s="19">
        <v>0</v>
      </c>
      <c r="F25" s="19">
        <v>0</v>
      </c>
      <c r="G25" s="20" t="s">
        <v>173</v>
      </c>
      <c r="H25" s="19">
        <v>0</v>
      </c>
      <c r="I25" s="19">
        <v>0</v>
      </c>
      <c r="J25" s="19">
        <v>0</v>
      </c>
      <c r="K25" s="19">
        <v>0</v>
      </c>
      <c r="L25" s="20" t="s">
        <v>174</v>
      </c>
      <c r="M25" s="19">
        <v>0</v>
      </c>
      <c r="N25" s="20" t="s">
        <v>175</v>
      </c>
      <c r="O25" s="42" t="s">
        <v>172</v>
      </c>
    </row>
    <row r="26" spans="1:15" ht="12.75">
      <c r="A26" t="s">
        <v>150</v>
      </c>
      <c r="B26" s="27" t="s">
        <v>62</v>
      </c>
      <c r="C26" s="2" t="s">
        <v>148</v>
      </c>
      <c r="D26" s="2" t="s">
        <v>148</v>
      </c>
      <c r="E26" s="2" t="s">
        <v>148</v>
      </c>
      <c r="F26" s="2" t="s">
        <v>148</v>
      </c>
      <c r="G26" s="2" t="s">
        <v>148</v>
      </c>
      <c r="H26" s="2" t="s">
        <v>148</v>
      </c>
      <c r="I26" s="2" t="s">
        <v>148</v>
      </c>
      <c r="J26" s="2" t="s">
        <v>148</v>
      </c>
      <c r="K26" s="2" t="s">
        <v>148</v>
      </c>
      <c r="L26" s="2" t="s">
        <v>148</v>
      </c>
      <c r="M26" s="2" t="s">
        <v>148</v>
      </c>
      <c r="N26" s="2" t="s">
        <v>148</v>
      </c>
      <c r="O26" s="41"/>
    </row>
    <row r="27" spans="1:15" ht="12.75">
      <c r="A27" t="s">
        <v>150</v>
      </c>
      <c r="B27" s="27" t="s">
        <v>63</v>
      </c>
      <c r="C27" s="20" t="s">
        <v>176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20" t="s">
        <v>178</v>
      </c>
      <c r="L27" s="20" t="s">
        <v>177</v>
      </c>
      <c r="M27" s="20" t="s">
        <v>179</v>
      </c>
      <c r="N27" s="20" t="s">
        <v>180</v>
      </c>
      <c r="O27" s="42" t="s">
        <v>172</v>
      </c>
    </row>
    <row r="28" spans="1:15" ht="12.75">
      <c r="A28" t="s">
        <v>150</v>
      </c>
      <c r="B28" s="27" t="s">
        <v>64</v>
      </c>
      <c r="C28" s="19">
        <v>0</v>
      </c>
      <c r="D28" s="19">
        <v>0</v>
      </c>
      <c r="E28" s="19">
        <v>0</v>
      </c>
      <c r="F28" s="19">
        <v>0</v>
      </c>
      <c r="G28" s="20" t="s">
        <v>181</v>
      </c>
      <c r="H28" s="19">
        <v>0</v>
      </c>
      <c r="I28" s="19">
        <v>0</v>
      </c>
      <c r="J28" s="19">
        <v>0</v>
      </c>
      <c r="K28" s="19">
        <v>0</v>
      </c>
      <c r="L28" s="20">
        <v>0</v>
      </c>
      <c r="M28" s="19">
        <v>0</v>
      </c>
      <c r="N28" s="19">
        <v>0</v>
      </c>
      <c r="O28" s="41"/>
    </row>
    <row r="29" spans="1:15" ht="12.75">
      <c r="A29" t="s">
        <v>150</v>
      </c>
      <c r="B29" s="27" t="s">
        <v>65</v>
      </c>
      <c r="C29" s="2" t="s">
        <v>148</v>
      </c>
      <c r="D29" s="2" t="s">
        <v>148</v>
      </c>
      <c r="E29" s="2" t="s">
        <v>148</v>
      </c>
      <c r="F29" s="2" t="s">
        <v>148</v>
      </c>
      <c r="G29" s="2" t="s">
        <v>148</v>
      </c>
      <c r="H29" s="2" t="s">
        <v>148</v>
      </c>
      <c r="I29" s="2" t="s">
        <v>148</v>
      </c>
      <c r="J29" s="2" t="s">
        <v>148</v>
      </c>
      <c r="K29" s="2" t="s">
        <v>148</v>
      </c>
      <c r="L29" s="2" t="s">
        <v>148</v>
      </c>
      <c r="M29" s="2" t="s">
        <v>148</v>
      </c>
      <c r="N29" s="2" t="s">
        <v>148</v>
      </c>
      <c r="O29" s="41"/>
    </row>
    <row r="30" spans="1:15" ht="12.75">
      <c r="A30" t="s">
        <v>150</v>
      </c>
      <c r="B30" s="27" t="s">
        <v>66</v>
      </c>
      <c r="C30" s="2">
        <v>0</v>
      </c>
      <c r="D30" s="2">
        <v>0</v>
      </c>
      <c r="E30" s="2">
        <v>0</v>
      </c>
      <c r="F30" s="2">
        <v>0</v>
      </c>
      <c r="G30" s="2" t="s">
        <v>182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41"/>
    </row>
    <row r="31" spans="1:15" ht="12.75">
      <c r="A31" t="s">
        <v>150</v>
      </c>
      <c r="B31" s="27" t="s">
        <v>67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20" t="s">
        <v>183</v>
      </c>
      <c r="L31" s="19">
        <v>0</v>
      </c>
      <c r="M31" s="19">
        <v>0</v>
      </c>
      <c r="N31" s="19"/>
      <c r="O31" s="41"/>
    </row>
    <row r="32" spans="1:15" ht="12.75">
      <c r="A32" t="s">
        <v>150</v>
      </c>
      <c r="B32" s="27" t="s">
        <v>68</v>
      </c>
      <c r="C32" s="2" t="s">
        <v>148</v>
      </c>
      <c r="D32" s="2" t="s">
        <v>148</v>
      </c>
      <c r="E32" s="2" t="s">
        <v>148</v>
      </c>
      <c r="F32" s="2" t="s">
        <v>148</v>
      </c>
      <c r="G32" s="2" t="s">
        <v>148</v>
      </c>
      <c r="H32" s="2" t="s">
        <v>148</v>
      </c>
      <c r="I32" s="2" t="s">
        <v>148</v>
      </c>
      <c r="J32" s="2" t="s">
        <v>148</v>
      </c>
      <c r="K32" s="2" t="s">
        <v>148</v>
      </c>
      <c r="L32" s="2" t="s">
        <v>148</v>
      </c>
      <c r="M32" s="2" t="s">
        <v>148</v>
      </c>
      <c r="N32" s="2" t="s">
        <v>148</v>
      </c>
      <c r="O32" s="41"/>
    </row>
    <row r="33" spans="1:15" ht="12.75">
      <c r="A33" t="s">
        <v>150</v>
      </c>
      <c r="B33" s="27" t="s">
        <v>69</v>
      </c>
      <c r="C33" s="20" t="s">
        <v>184</v>
      </c>
      <c r="D33" s="19">
        <v>0</v>
      </c>
      <c r="E33" s="19">
        <v>0</v>
      </c>
      <c r="F33" s="19">
        <v>0</v>
      </c>
      <c r="G33" s="20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20" t="s">
        <v>265</v>
      </c>
      <c r="N33" s="20">
        <v>0</v>
      </c>
      <c r="O33" s="41"/>
    </row>
    <row r="34" spans="1:15" ht="12.75">
      <c r="A34" t="s">
        <v>150</v>
      </c>
      <c r="B34" s="27" t="s">
        <v>70</v>
      </c>
      <c r="C34" s="19">
        <v>0</v>
      </c>
      <c r="D34" s="19">
        <v>0</v>
      </c>
      <c r="E34" s="19">
        <v>0</v>
      </c>
      <c r="F34" s="19">
        <v>0</v>
      </c>
      <c r="G34" s="20">
        <v>0</v>
      </c>
      <c r="H34" s="19">
        <v>0</v>
      </c>
      <c r="I34" s="19">
        <v>0</v>
      </c>
      <c r="J34" s="19">
        <v>0</v>
      </c>
      <c r="K34" s="20">
        <v>0</v>
      </c>
      <c r="L34" s="19">
        <v>0</v>
      </c>
      <c r="M34" s="19">
        <v>0</v>
      </c>
      <c r="N34" s="19">
        <v>0</v>
      </c>
      <c r="O34" s="41"/>
    </row>
    <row r="35" spans="1:15" ht="12.75">
      <c r="A35" t="s">
        <v>150</v>
      </c>
      <c r="B35" s="27" t="s">
        <v>71</v>
      </c>
      <c r="C35" s="19">
        <v>0</v>
      </c>
      <c r="D35" s="19">
        <v>0</v>
      </c>
      <c r="E35" s="19">
        <v>0</v>
      </c>
      <c r="F35" s="19">
        <v>0</v>
      </c>
      <c r="G35" s="20">
        <v>0</v>
      </c>
      <c r="H35" s="19">
        <v>0</v>
      </c>
      <c r="I35" s="19">
        <v>0</v>
      </c>
      <c r="J35" s="19">
        <v>0</v>
      </c>
      <c r="K35" s="19">
        <v>0</v>
      </c>
      <c r="L35" s="20" t="s">
        <v>186</v>
      </c>
      <c r="M35" s="19">
        <v>0</v>
      </c>
      <c r="N35" s="19">
        <v>0</v>
      </c>
      <c r="O35" s="41"/>
    </row>
    <row r="36" spans="1:15" ht="12.75">
      <c r="A36" t="s">
        <v>150</v>
      </c>
      <c r="B36" s="27" t="s">
        <v>72</v>
      </c>
      <c r="C36" s="20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20" t="s">
        <v>188</v>
      </c>
      <c r="L36" s="20" t="s">
        <v>187</v>
      </c>
      <c r="M36" s="19">
        <v>0</v>
      </c>
      <c r="N36" s="19">
        <v>0</v>
      </c>
      <c r="O36" s="41"/>
    </row>
    <row r="37" spans="1:15" ht="12.75">
      <c r="A37" t="s">
        <v>150</v>
      </c>
      <c r="B37" s="27" t="s">
        <v>73</v>
      </c>
      <c r="C37" s="19">
        <v>0</v>
      </c>
      <c r="D37" s="19">
        <v>0</v>
      </c>
      <c r="E37" s="19">
        <v>0</v>
      </c>
      <c r="F37" s="19">
        <v>0</v>
      </c>
      <c r="G37" s="20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42" t="s">
        <v>189</v>
      </c>
    </row>
    <row r="38" spans="1:15" ht="12.75">
      <c r="A38" t="s">
        <v>150</v>
      </c>
      <c r="B38" s="27" t="s">
        <v>32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 t="s">
        <v>28</v>
      </c>
      <c r="N38" s="2">
        <v>0</v>
      </c>
      <c r="O38" s="41"/>
    </row>
    <row r="39" spans="1:15" ht="12.75">
      <c r="A39" t="s">
        <v>150</v>
      </c>
      <c r="B39" s="27" t="s">
        <v>74</v>
      </c>
      <c r="C39" s="20" t="s">
        <v>190</v>
      </c>
      <c r="D39" s="19">
        <v>0</v>
      </c>
      <c r="E39" s="19">
        <v>0</v>
      </c>
      <c r="F39" s="19">
        <v>0</v>
      </c>
      <c r="G39" s="20">
        <v>0</v>
      </c>
      <c r="H39" s="19">
        <v>0</v>
      </c>
      <c r="I39" s="19">
        <v>0</v>
      </c>
      <c r="J39" s="19">
        <v>0</v>
      </c>
      <c r="K39" s="20" t="s">
        <v>192</v>
      </c>
      <c r="L39" s="20" t="s">
        <v>191</v>
      </c>
      <c r="M39" s="20" t="s">
        <v>193</v>
      </c>
      <c r="N39" s="19">
        <v>0</v>
      </c>
      <c r="O39" s="41"/>
    </row>
    <row r="40" spans="1:15" ht="12.75">
      <c r="A40" t="s">
        <v>150</v>
      </c>
      <c r="B40" s="45" t="s">
        <v>194</v>
      </c>
      <c r="C40" s="20">
        <v>0</v>
      </c>
      <c r="D40" s="19">
        <v>0</v>
      </c>
      <c r="E40" s="19">
        <v>0</v>
      </c>
      <c r="F40" s="19">
        <v>0</v>
      </c>
      <c r="G40" s="20" t="s">
        <v>195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20" t="s">
        <v>196</v>
      </c>
      <c r="N40" s="19">
        <v>0</v>
      </c>
      <c r="O40" s="41"/>
    </row>
    <row r="41" spans="1:15" ht="12.75">
      <c r="A41" t="s">
        <v>150</v>
      </c>
      <c r="B41" s="27" t="s">
        <v>75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20">
        <v>0</v>
      </c>
      <c r="I41" s="19">
        <v>0</v>
      </c>
      <c r="J41" s="19">
        <v>0</v>
      </c>
      <c r="K41" s="20" t="s">
        <v>198</v>
      </c>
      <c r="L41" s="20" t="s">
        <v>199</v>
      </c>
      <c r="M41" s="20" t="s">
        <v>200</v>
      </c>
      <c r="N41" s="19">
        <v>0</v>
      </c>
      <c r="O41" s="42" t="s">
        <v>197</v>
      </c>
    </row>
    <row r="42" spans="1:15" ht="12.75">
      <c r="A42" t="s">
        <v>150</v>
      </c>
      <c r="B42" s="27" t="s">
        <v>76</v>
      </c>
      <c r="C42" s="2" t="s">
        <v>148</v>
      </c>
      <c r="D42" s="2" t="s">
        <v>148</v>
      </c>
      <c r="E42" s="2" t="s">
        <v>148</v>
      </c>
      <c r="F42" s="2" t="s">
        <v>148</v>
      </c>
      <c r="G42" s="2" t="s">
        <v>148</v>
      </c>
      <c r="H42" s="2" t="s">
        <v>148</v>
      </c>
      <c r="I42" s="2" t="s">
        <v>148</v>
      </c>
      <c r="J42" s="2" t="s">
        <v>148</v>
      </c>
      <c r="K42" s="2" t="s">
        <v>148</v>
      </c>
      <c r="L42" s="2" t="s">
        <v>148</v>
      </c>
      <c r="M42" s="2" t="s">
        <v>148</v>
      </c>
      <c r="N42" s="2" t="s">
        <v>148</v>
      </c>
      <c r="O42" s="42"/>
    </row>
    <row r="43" spans="1:15" ht="12.75">
      <c r="A43" t="s">
        <v>150</v>
      </c>
      <c r="B43" s="27" t="s">
        <v>77</v>
      </c>
      <c r="C43" s="2" t="s">
        <v>148</v>
      </c>
      <c r="D43" s="2" t="s">
        <v>148</v>
      </c>
      <c r="E43" s="2" t="s">
        <v>148</v>
      </c>
      <c r="F43" s="2" t="s">
        <v>148</v>
      </c>
      <c r="G43" s="2" t="s">
        <v>148</v>
      </c>
      <c r="H43" s="2" t="s">
        <v>148</v>
      </c>
      <c r="I43" s="2" t="s">
        <v>148</v>
      </c>
      <c r="J43" s="2" t="s">
        <v>148</v>
      </c>
      <c r="K43" s="2" t="s">
        <v>148</v>
      </c>
      <c r="L43" s="2" t="s">
        <v>148</v>
      </c>
      <c r="M43" s="2" t="s">
        <v>148</v>
      </c>
      <c r="N43" s="2" t="s">
        <v>148</v>
      </c>
      <c r="O43" s="41"/>
    </row>
    <row r="44" spans="1:15" ht="12.75">
      <c r="A44" t="s">
        <v>150</v>
      </c>
      <c r="B44" s="27" t="s">
        <v>78</v>
      </c>
      <c r="C44" s="2" t="s">
        <v>148</v>
      </c>
      <c r="D44" s="2" t="s">
        <v>148</v>
      </c>
      <c r="E44" s="2" t="s">
        <v>148</v>
      </c>
      <c r="F44" s="2" t="s">
        <v>148</v>
      </c>
      <c r="G44" s="2" t="s">
        <v>148</v>
      </c>
      <c r="H44" s="2" t="s">
        <v>148</v>
      </c>
      <c r="I44" s="2" t="s">
        <v>148</v>
      </c>
      <c r="J44" s="2" t="s">
        <v>148</v>
      </c>
      <c r="K44" s="2" t="s">
        <v>148</v>
      </c>
      <c r="L44" s="2" t="s">
        <v>148</v>
      </c>
      <c r="M44" s="2" t="s">
        <v>148</v>
      </c>
      <c r="N44" s="2" t="s">
        <v>148</v>
      </c>
      <c r="O44" s="41"/>
    </row>
    <row r="45" spans="1:15" ht="12.75">
      <c r="A45" t="s">
        <v>150</v>
      </c>
      <c r="B45" s="27" t="s">
        <v>79</v>
      </c>
      <c r="C45" s="19">
        <v>0</v>
      </c>
      <c r="D45" s="19">
        <v>0</v>
      </c>
      <c r="E45" s="19">
        <v>0</v>
      </c>
      <c r="F45" s="19">
        <v>0</v>
      </c>
      <c r="G45" s="20">
        <v>0</v>
      </c>
      <c r="H45" s="19">
        <v>0</v>
      </c>
      <c r="I45" s="19">
        <v>0</v>
      </c>
      <c r="J45" s="19">
        <v>0</v>
      </c>
      <c r="K45" s="19">
        <v>0</v>
      </c>
      <c r="L45" s="20">
        <v>0</v>
      </c>
      <c r="M45" s="19">
        <v>0</v>
      </c>
      <c r="N45" s="19">
        <v>0</v>
      </c>
      <c r="O45" s="41"/>
    </row>
    <row r="46" spans="1:15" ht="12.75">
      <c r="A46" t="s">
        <v>150</v>
      </c>
      <c r="B46" s="27" t="s">
        <v>80</v>
      </c>
      <c r="C46" s="2" t="s">
        <v>148</v>
      </c>
      <c r="D46" s="2" t="s">
        <v>148</v>
      </c>
      <c r="E46" s="2" t="s">
        <v>148</v>
      </c>
      <c r="F46" s="2" t="s">
        <v>148</v>
      </c>
      <c r="G46" s="2" t="s">
        <v>148</v>
      </c>
      <c r="H46" s="2" t="s">
        <v>148</v>
      </c>
      <c r="I46" s="2" t="s">
        <v>148</v>
      </c>
      <c r="J46" s="2" t="s">
        <v>148</v>
      </c>
      <c r="K46" s="2" t="s">
        <v>148</v>
      </c>
      <c r="L46" s="2" t="s">
        <v>148</v>
      </c>
      <c r="M46" s="2" t="s">
        <v>148</v>
      </c>
      <c r="N46" s="2" t="s">
        <v>148</v>
      </c>
      <c r="O46" s="41"/>
    </row>
    <row r="47" spans="1:15" ht="12.75">
      <c r="A47" t="s">
        <v>150</v>
      </c>
      <c r="B47" s="27" t="s">
        <v>81</v>
      </c>
      <c r="C47" s="2" t="s">
        <v>148</v>
      </c>
      <c r="D47" s="2" t="s">
        <v>148</v>
      </c>
      <c r="E47" s="2" t="s">
        <v>148</v>
      </c>
      <c r="F47" s="2" t="s">
        <v>148</v>
      </c>
      <c r="G47" s="2" t="s">
        <v>148</v>
      </c>
      <c r="H47" s="2" t="s">
        <v>148</v>
      </c>
      <c r="I47" s="2" t="s">
        <v>148</v>
      </c>
      <c r="J47" s="2" t="s">
        <v>148</v>
      </c>
      <c r="K47" s="2" t="s">
        <v>148</v>
      </c>
      <c r="L47" s="2" t="s">
        <v>148</v>
      </c>
      <c r="M47" s="2" t="s">
        <v>148</v>
      </c>
      <c r="N47" s="2" t="s">
        <v>148</v>
      </c>
      <c r="O47" s="41"/>
    </row>
    <row r="48" spans="1:15" ht="12.75">
      <c r="A48" t="s">
        <v>150</v>
      </c>
      <c r="B48" s="27" t="s">
        <v>33</v>
      </c>
      <c r="C48" s="19">
        <v>0</v>
      </c>
      <c r="D48" s="19">
        <v>0</v>
      </c>
      <c r="E48" s="19">
        <v>0</v>
      </c>
      <c r="F48" s="19">
        <v>0</v>
      </c>
      <c r="G48" s="20" t="s">
        <v>41</v>
      </c>
      <c r="H48" s="19">
        <v>0</v>
      </c>
      <c r="I48" s="19">
        <v>0</v>
      </c>
      <c r="J48" s="19">
        <v>0</v>
      </c>
      <c r="K48" s="20" t="s">
        <v>40</v>
      </c>
      <c r="L48" s="20" t="s">
        <v>39</v>
      </c>
      <c r="M48" s="20" t="s">
        <v>42</v>
      </c>
      <c r="N48" s="19">
        <v>0</v>
      </c>
      <c r="O48" s="41"/>
    </row>
    <row r="49" spans="1:15" ht="12.75">
      <c r="A49" t="s">
        <v>150</v>
      </c>
      <c r="B49" s="27" t="s">
        <v>82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20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/>
      <c r="O49" s="41"/>
    </row>
    <row r="50" spans="1:15" ht="12.75">
      <c r="A50" t="s">
        <v>150</v>
      </c>
      <c r="B50" s="27" t="s">
        <v>34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0">
        <v>0</v>
      </c>
      <c r="L50" s="19">
        <v>0</v>
      </c>
      <c r="M50" s="20" t="s">
        <v>43</v>
      </c>
      <c r="N50" s="2">
        <v>0</v>
      </c>
      <c r="O50" s="41"/>
    </row>
    <row r="51" spans="1:15" ht="12.75">
      <c r="A51" t="s">
        <v>150</v>
      </c>
      <c r="B51" s="27" t="s">
        <v>83</v>
      </c>
      <c r="C51" s="19">
        <v>0</v>
      </c>
      <c r="D51" s="19">
        <v>0</v>
      </c>
      <c r="E51" s="19">
        <v>0</v>
      </c>
      <c r="F51" s="19">
        <v>0</v>
      </c>
      <c r="G51" s="20" t="s">
        <v>201</v>
      </c>
      <c r="H51" s="20">
        <v>0</v>
      </c>
      <c r="I51" s="19">
        <v>0</v>
      </c>
      <c r="J51" s="19">
        <v>0</v>
      </c>
      <c r="K51" s="19">
        <v>0</v>
      </c>
      <c r="L51" s="19">
        <v>0</v>
      </c>
      <c r="M51" s="20" t="s">
        <v>202</v>
      </c>
      <c r="N51" s="19">
        <v>0</v>
      </c>
      <c r="O51" s="41"/>
    </row>
    <row r="52" spans="1:15" ht="12.75">
      <c r="A52" t="s">
        <v>150</v>
      </c>
      <c r="B52" s="27" t="s">
        <v>84</v>
      </c>
      <c r="C52" s="2" t="s">
        <v>148</v>
      </c>
      <c r="D52" s="2" t="s">
        <v>148</v>
      </c>
      <c r="E52" s="2" t="s">
        <v>148</v>
      </c>
      <c r="F52" s="2" t="s">
        <v>148</v>
      </c>
      <c r="G52" s="2" t="s">
        <v>148</v>
      </c>
      <c r="H52" s="2" t="s">
        <v>148</v>
      </c>
      <c r="I52" s="2" t="s">
        <v>148</v>
      </c>
      <c r="J52" s="2" t="s">
        <v>148</v>
      </c>
      <c r="K52" s="2" t="s">
        <v>148</v>
      </c>
      <c r="L52" s="2" t="s">
        <v>148</v>
      </c>
      <c r="M52" s="2" t="s">
        <v>148</v>
      </c>
      <c r="N52" s="2" t="s">
        <v>148</v>
      </c>
      <c r="O52" s="41"/>
    </row>
    <row r="53" spans="1:15" ht="12.75">
      <c r="A53" t="s">
        <v>150</v>
      </c>
      <c r="B53" s="27" t="s">
        <v>85</v>
      </c>
      <c r="C53" s="2" t="s">
        <v>148</v>
      </c>
      <c r="D53" s="2" t="s">
        <v>148</v>
      </c>
      <c r="E53" s="2" t="s">
        <v>148</v>
      </c>
      <c r="F53" s="2" t="s">
        <v>148</v>
      </c>
      <c r="G53" s="2" t="s">
        <v>148</v>
      </c>
      <c r="H53" s="2" t="s">
        <v>148</v>
      </c>
      <c r="I53" s="2" t="s">
        <v>148</v>
      </c>
      <c r="J53" s="2" t="s">
        <v>148</v>
      </c>
      <c r="K53" s="2" t="s">
        <v>148</v>
      </c>
      <c r="L53" s="2" t="s">
        <v>148</v>
      </c>
      <c r="M53" s="2" t="s">
        <v>148</v>
      </c>
      <c r="N53" s="2" t="s">
        <v>148</v>
      </c>
      <c r="O53" s="41"/>
    </row>
    <row r="54" spans="1:15" ht="12.75">
      <c r="A54" t="s">
        <v>150</v>
      </c>
      <c r="B54" s="27" t="s">
        <v>86</v>
      </c>
      <c r="C54" s="2" t="s">
        <v>266</v>
      </c>
      <c r="D54" s="2">
        <v>0</v>
      </c>
      <c r="E54" s="2">
        <v>0</v>
      </c>
      <c r="F54" s="2">
        <v>0</v>
      </c>
      <c r="G54" s="2" t="s">
        <v>267</v>
      </c>
      <c r="H54" s="2" t="s">
        <v>268</v>
      </c>
      <c r="I54" s="2">
        <v>0</v>
      </c>
      <c r="J54" s="2">
        <v>0</v>
      </c>
      <c r="K54" s="2" t="s">
        <v>269</v>
      </c>
      <c r="L54" s="2" t="s">
        <v>186</v>
      </c>
      <c r="M54" s="2">
        <v>0</v>
      </c>
      <c r="N54" s="2" t="s">
        <v>270</v>
      </c>
      <c r="O54" s="42"/>
    </row>
    <row r="55" spans="1:15" ht="12.75">
      <c r="A55" t="s">
        <v>150</v>
      </c>
      <c r="B55" s="27" t="s">
        <v>87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20" t="s">
        <v>191</v>
      </c>
      <c r="L55" s="20">
        <v>0</v>
      </c>
      <c r="M55" s="19">
        <v>0</v>
      </c>
      <c r="N55" s="19">
        <v>0</v>
      </c>
      <c r="O55" s="42" t="s">
        <v>172</v>
      </c>
    </row>
    <row r="56" spans="1:15" ht="12.75">
      <c r="A56" t="s">
        <v>150</v>
      </c>
      <c r="B56" s="27" t="s">
        <v>88</v>
      </c>
      <c r="C56" s="19">
        <v>0</v>
      </c>
      <c r="D56" s="19">
        <v>0</v>
      </c>
      <c r="E56" s="19">
        <v>0</v>
      </c>
      <c r="F56" s="19">
        <v>0</v>
      </c>
      <c r="G56" s="20" t="s">
        <v>204</v>
      </c>
      <c r="H56" s="19">
        <v>0</v>
      </c>
      <c r="I56" s="19">
        <v>0</v>
      </c>
      <c r="J56" s="19">
        <v>0</v>
      </c>
      <c r="K56" s="20">
        <v>0</v>
      </c>
      <c r="L56" s="20" t="s">
        <v>203</v>
      </c>
      <c r="M56" s="19">
        <v>0</v>
      </c>
      <c r="N56" s="19">
        <v>0</v>
      </c>
      <c r="O56" s="41"/>
    </row>
    <row r="57" spans="1:15" ht="12.75">
      <c r="A57" t="s">
        <v>150</v>
      </c>
      <c r="B57" s="27" t="s">
        <v>89</v>
      </c>
      <c r="C57" s="2" t="s">
        <v>148</v>
      </c>
      <c r="D57" s="2" t="s">
        <v>148</v>
      </c>
      <c r="E57" s="2" t="s">
        <v>148</v>
      </c>
      <c r="F57" s="2" t="s">
        <v>148</v>
      </c>
      <c r="G57" s="2" t="s">
        <v>148</v>
      </c>
      <c r="H57" s="2" t="s">
        <v>148</v>
      </c>
      <c r="I57" s="2" t="s">
        <v>148</v>
      </c>
      <c r="J57" s="2" t="s">
        <v>148</v>
      </c>
      <c r="K57" s="2" t="s">
        <v>148</v>
      </c>
      <c r="L57" s="2" t="s">
        <v>148</v>
      </c>
      <c r="M57" s="2" t="s">
        <v>148</v>
      </c>
      <c r="N57" s="2" t="s">
        <v>148</v>
      </c>
      <c r="O57" s="41"/>
    </row>
    <row r="58" spans="1:15" ht="12.75">
      <c r="A58" t="s">
        <v>150</v>
      </c>
      <c r="B58" s="27" t="s">
        <v>90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20">
        <v>0</v>
      </c>
      <c r="L58" s="19">
        <v>0</v>
      </c>
      <c r="M58" s="20" t="s">
        <v>206</v>
      </c>
      <c r="N58" s="19">
        <v>0</v>
      </c>
      <c r="O58" s="42" t="s">
        <v>205</v>
      </c>
    </row>
    <row r="59" spans="1:15" ht="12.75">
      <c r="A59" t="s">
        <v>150</v>
      </c>
      <c r="B59" s="27" t="s">
        <v>91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41"/>
    </row>
    <row r="60" spans="1:15" ht="12.75">
      <c r="A60" t="s">
        <v>150</v>
      </c>
      <c r="B60" s="27" t="s">
        <v>92</v>
      </c>
      <c r="C60" s="19">
        <v>0</v>
      </c>
      <c r="D60" s="19">
        <v>0</v>
      </c>
      <c r="E60" s="19">
        <v>0</v>
      </c>
      <c r="F60" s="19">
        <v>0</v>
      </c>
      <c r="G60" s="20" t="s">
        <v>208</v>
      </c>
      <c r="H60" s="19">
        <v>0</v>
      </c>
      <c r="I60" s="19">
        <v>0</v>
      </c>
      <c r="J60" s="19">
        <v>0</v>
      </c>
      <c r="K60" s="19">
        <v>0</v>
      </c>
      <c r="L60" s="20" t="s">
        <v>207</v>
      </c>
      <c r="M60" s="19">
        <v>0</v>
      </c>
      <c r="N60" s="19">
        <v>0</v>
      </c>
      <c r="O60" s="42"/>
    </row>
    <row r="61" spans="1:15" ht="12.75">
      <c r="A61" t="s">
        <v>150</v>
      </c>
      <c r="B61" s="27" t="s">
        <v>93</v>
      </c>
      <c r="C61" s="20" t="s">
        <v>255</v>
      </c>
      <c r="D61" s="2">
        <v>0</v>
      </c>
      <c r="E61" s="2">
        <v>0</v>
      </c>
      <c r="F61" s="2">
        <v>0</v>
      </c>
      <c r="G61" s="2" t="s">
        <v>274</v>
      </c>
      <c r="H61" s="2" t="s">
        <v>272</v>
      </c>
      <c r="I61" s="2">
        <v>0</v>
      </c>
      <c r="J61" s="2">
        <v>0</v>
      </c>
      <c r="K61" s="2" t="s">
        <v>275</v>
      </c>
      <c r="L61" s="2" t="s">
        <v>271</v>
      </c>
      <c r="M61" s="2" t="s">
        <v>273</v>
      </c>
      <c r="N61" s="2" t="s">
        <v>276</v>
      </c>
      <c r="O61" s="41"/>
    </row>
    <row r="62" spans="1:15" ht="12.75">
      <c r="A62" t="s">
        <v>150</v>
      </c>
      <c r="B62" s="27" t="s">
        <v>94</v>
      </c>
      <c r="C62" s="20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20" t="s">
        <v>209</v>
      </c>
      <c r="M62" s="20" t="s">
        <v>210</v>
      </c>
      <c r="N62" s="19">
        <v>0</v>
      </c>
      <c r="O62" s="41"/>
    </row>
    <row r="63" spans="1:15" ht="12.75">
      <c r="A63" t="s">
        <v>150</v>
      </c>
      <c r="B63" s="27" t="s">
        <v>95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20" t="s">
        <v>211</v>
      </c>
      <c r="L63" s="19">
        <v>0</v>
      </c>
      <c r="M63" s="20" t="s">
        <v>212</v>
      </c>
      <c r="N63" s="19">
        <v>0</v>
      </c>
      <c r="O63" s="42"/>
    </row>
    <row r="64" spans="1:15" ht="12.75">
      <c r="A64" t="s">
        <v>150</v>
      </c>
      <c r="B64" s="27" t="s">
        <v>96</v>
      </c>
      <c r="C64" s="20">
        <v>0</v>
      </c>
      <c r="D64" s="19">
        <v>0</v>
      </c>
      <c r="E64" s="19">
        <v>0</v>
      </c>
      <c r="F64" s="19">
        <v>0</v>
      </c>
      <c r="G64" s="20" t="s">
        <v>213</v>
      </c>
      <c r="H64" s="19">
        <v>0</v>
      </c>
      <c r="I64" s="19">
        <v>0</v>
      </c>
      <c r="J64" s="19">
        <v>0</v>
      </c>
      <c r="K64" s="19">
        <v>0</v>
      </c>
      <c r="L64" s="20" t="s">
        <v>214</v>
      </c>
      <c r="M64" s="20">
        <v>0</v>
      </c>
      <c r="N64" s="20">
        <v>0</v>
      </c>
      <c r="O64" s="41"/>
    </row>
    <row r="65" spans="1:15" ht="12.75">
      <c r="A65" t="s">
        <v>150</v>
      </c>
      <c r="B65" s="27" t="s">
        <v>97</v>
      </c>
      <c r="C65" s="2" t="s">
        <v>148</v>
      </c>
      <c r="D65" s="2" t="s">
        <v>148</v>
      </c>
      <c r="E65" s="2" t="s">
        <v>148</v>
      </c>
      <c r="F65" s="2" t="s">
        <v>148</v>
      </c>
      <c r="G65" s="2" t="s">
        <v>148</v>
      </c>
      <c r="H65" s="2" t="s">
        <v>148</v>
      </c>
      <c r="I65" s="2" t="s">
        <v>148</v>
      </c>
      <c r="J65" s="2" t="s">
        <v>148</v>
      </c>
      <c r="K65" s="2" t="s">
        <v>148</v>
      </c>
      <c r="L65" s="2" t="s">
        <v>148</v>
      </c>
      <c r="M65" s="2" t="s">
        <v>148</v>
      </c>
      <c r="N65" s="2" t="s">
        <v>148</v>
      </c>
      <c r="O65" s="42"/>
    </row>
    <row r="66" spans="1:15" ht="12.75">
      <c r="A66" t="s">
        <v>150</v>
      </c>
      <c r="B66" s="27" t="s">
        <v>98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41"/>
    </row>
    <row r="67" spans="1:15" ht="12.75">
      <c r="A67" t="s">
        <v>150</v>
      </c>
      <c r="B67" s="27" t="s">
        <v>99</v>
      </c>
      <c r="C67" s="2" t="s">
        <v>148</v>
      </c>
      <c r="D67" s="2" t="s">
        <v>148</v>
      </c>
      <c r="E67" s="2" t="s">
        <v>148</v>
      </c>
      <c r="F67" s="2" t="s">
        <v>148</v>
      </c>
      <c r="G67" s="2" t="s">
        <v>148</v>
      </c>
      <c r="H67" s="2" t="s">
        <v>148</v>
      </c>
      <c r="I67" s="2" t="s">
        <v>148</v>
      </c>
      <c r="J67" s="2" t="s">
        <v>148</v>
      </c>
      <c r="K67" s="2" t="s">
        <v>148</v>
      </c>
      <c r="L67" s="2" t="s">
        <v>148</v>
      </c>
      <c r="M67" s="2" t="s">
        <v>148</v>
      </c>
      <c r="N67" s="2" t="s">
        <v>148</v>
      </c>
      <c r="O67" s="42"/>
    </row>
    <row r="68" spans="1:15" ht="12.75">
      <c r="A68" t="s">
        <v>150</v>
      </c>
      <c r="B68" s="27" t="s">
        <v>100</v>
      </c>
      <c r="C68" s="20" t="s">
        <v>215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20" t="s">
        <v>216</v>
      </c>
      <c r="M68" s="19">
        <v>0</v>
      </c>
      <c r="N68" s="19">
        <v>0</v>
      </c>
      <c r="O68" s="42" t="s">
        <v>217</v>
      </c>
    </row>
    <row r="69" spans="1:15" ht="12.75">
      <c r="A69" t="s">
        <v>150</v>
      </c>
      <c r="B69" s="27" t="s">
        <v>101</v>
      </c>
      <c r="C69" s="20" t="s">
        <v>283</v>
      </c>
      <c r="D69" s="2">
        <v>0</v>
      </c>
      <c r="E69" s="2">
        <v>0</v>
      </c>
      <c r="F69" s="2">
        <v>0</v>
      </c>
      <c r="G69" s="2">
        <v>0</v>
      </c>
      <c r="H69" s="2" t="s">
        <v>281</v>
      </c>
      <c r="I69" s="2">
        <v>0</v>
      </c>
      <c r="J69" s="2">
        <v>0</v>
      </c>
      <c r="K69" s="2" t="s">
        <v>278</v>
      </c>
      <c r="L69" s="2" t="s">
        <v>282</v>
      </c>
      <c r="M69" s="2" t="s">
        <v>279</v>
      </c>
      <c r="N69" s="2" t="s">
        <v>280</v>
      </c>
      <c r="O69" s="42" t="s">
        <v>277</v>
      </c>
    </row>
    <row r="70" spans="1:15" ht="12.75">
      <c r="A70" t="s">
        <v>150</v>
      </c>
      <c r="B70" s="27" t="s">
        <v>102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20">
        <v>0</v>
      </c>
      <c r="I70" s="19">
        <v>0</v>
      </c>
      <c r="J70" s="19">
        <v>0</v>
      </c>
      <c r="K70" s="20" t="s">
        <v>218</v>
      </c>
      <c r="L70" s="19">
        <v>0</v>
      </c>
      <c r="M70" s="20" t="s">
        <v>220</v>
      </c>
      <c r="N70" s="19">
        <v>0</v>
      </c>
      <c r="O70" s="42" t="s">
        <v>219</v>
      </c>
    </row>
    <row r="71" spans="1:15" ht="12.75">
      <c r="A71" t="s">
        <v>150</v>
      </c>
      <c r="B71" s="27" t="s">
        <v>103</v>
      </c>
      <c r="C71" s="2" t="s">
        <v>148</v>
      </c>
      <c r="D71" s="2" t="s">
        <v>148</v>
      </c>
      <c r="E71" s="2" t="s">
        <v>148</v>
      </c>
      <c r="F71" s="2" t="s">
        <v>148</v>
      </c>
      <c r="G71" s="2" t="s">
        <v>148</v>
      </c>
      <c r="H71" s="2" t="s">
        <v>148</v>
      </c>
      <c r="I71" s="2" t="s">
        <v>148</v>
      </c>
      <c r="J71" s="2" t="s">
        <v>148</v>
      </c>
      <c r="K71" s="2" t="s">
        <v>148</v>
      </c>
      <c r="L71" s="2" t="s">
        <v>148</v>
      </c>
      <c r="M71" s="2" t="s">
        <v>148</v>
      </c>
      <c r="N71" s="2" t="s">
        <v>148</v>
      </c>
      <c r="O71" s="41"/>
    </row>
    <row r="72" spans="1:15" ht="12.75">
      <c r="A72" t="s">
        <v>150</v>
      </c>
      <c r="B72" s="27" t="s">
        <v>104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41"/>
    </row>
    <row r="73" spans="1:15" ht="12.75">
      <c r="A73" t="s">
        <v>150</v>
      </c>
      <c r="B73" s="27" t="s">
        <v>105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20" t="s">
        <v>221</v>
      </c>
      <c r="I73" s="19">
        <v>0</v>
      </c>
      <c r="J73" s="19">
        <v>0</v>
      </c>
      <c r="K73" s="20" t="s">
        <v>222</v>
      </c>
      <c r="L73" s="19">
        <v>0</v>
      </c>
      <c r="M73" s="20" t="s">
        <v>223</v>
      </c>
      <c r="N73" s="19">
        <v>0</v>
      </c>
      <c r="O73" s="41"/>
    </row>
    <row r="74" spans="1:15" ht="12.75">
      <c r="A74" t="s">
        <v>150</v>
      </c>
      <c r="B74" s="27" t="s">
        <v>106</v>
      </c>
      <c r="C74" s="20">
        <v>0</v>
      </c>
      <c r="D74" s="19">
        <v>0</v>
      </c>
      <c r="E74" s="19">
        <v>0</v>
      </c>
      <c r="F74" s="19">
        <v>0</v>
      </c>
      <c r="G74" s="20" t="s">
        <v>225</v>
      </c>
      <c r="H74" s="19">
        <v>0</v>
      </c>
      <c r="I74" s="19">
        <v>0</v>
      </c>
      <c r="J74" s="19">
        <v>0</v>
      </c>
      <c r="K74" s="20" t="s">
        <v>185</v>
      </c>
      <c r="L74" s="20" t="s">
        <v>224</v>
      </c>
      <c r="M74" s="19">
        <v>0</v>
      </c>
      <c r="N74" s="19">
        <v>0</v>
      </c>
      <c r="O74" s="41"/>
    </row>
    <row r="75" spans="1:15" ht="12.75">
      <c r="A75" t="s">
        <v>150</v>
      </c>
      <c r="B75" s="45" t="s">
        <v>149</v>
      </c>
      <c r="C75" s="20">
        <v>0</v>
      </c>
      <c r="D75" s="19">
        <v>0</v>
      </c>
      <c r="E75" s="19">
        <v>0</v>
      </c>
      <c r="F75" s="19">
        <v>0</v>
      </c>
      <c r="G75" s="20" t="s">
        <v>226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41"/>
    </row>
    <row r="76" spans="1:15" ht="12.75">
      <c r="A76" t="s">
        <v>150</v>
      </c>
      <c r="B76" s="27" t="s">
        <v>107</v>
      </c>
      <c r="C76" s="2" t="s">
        <v>148</v>
      </c>
      <c r="D76" s="2" t="s">
        <v>148</v>
      </c>
      <c r="E76" s="2" t="s">
        <v>148</v>
      </c>
      <c r="F76" s="2" t="s">
        <v>148</v>
      </c>
      <c r="G76" s="2" t="s">
        <v>148</v>
      </c>
      <c r="H76" s="2" t="s">
        <v>148</v>
      </c>
      <c r="I76" s="2" t="s">
        <v>148</v>
      </c>
      <c r="J76" s="2" t="s">
        <v>148</v>
      </c>
      <c r="K76" s="2" t="s">
        <v>148</v>
      </c>
      <c r="L76" s="2" t="s">
        <v>148</v>
      </c>
      <c r="M76" s="2" t="s">
        <v>148</v>
      </c>
      <c r="N76" s="2" t="s">
        <v>148</v>
      </c>
      <c r="O76" s="41"/>
    </row>
    <row r="77" spans="1:15" ht="12.75">
      <c r="A77" t="s">
        <v>150</v>
      </c>
      <c r="B77" s="27" t="s">
        <v>108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20" t="s">
        <v>41</v>
      </c>
      <c r="L77" s="19">
        <v>0</v>
      </c>
      <c r="M77" s="19">
        <v>0</v>
      </c>
      <c r="N77" s="19">
        <v>0</v>
      </c>
      <c r="O77" s="41"/>
    </row>
    <row r="78" spans="1:15" ht="12.75">
      <c r="A78" t="s">
        <v>150</v>
      </c>
      <c r="B78" s="27" t="s">
        <v>109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20" t="s">
        <v>227</v>
      </c>
      <c r="M78" s="19">
        <v>0</v>
      </c>
      <c r="N78" s="19">
        <v>0</v>
      </c>
      <c r="O78" s="41"/>
    </row>
    <row r="79" spans="1:15" ht="12.75">
      <c r="A79" t="s">
        <v>150</v>
      </c>
      <c r="B79" s="27" t="s">
        <v>110</v>
      </c>
      <c r="C79" s="2" t="s">
        <v>148</v>
      </c>
      <c r="D79" s="2" t="s">
        <v>148</v>
      </c>
      <c r="E79" s="2" t="s">
        <v>148</v>
      </c>
      <c r="F79" s="2" t="s">
        <v>148</v>
      </c>
      <c r="G79" s="2" t="s">
        <v>148</v>
      </c>
      <c r="H79" s="2" t="s">
        <v>148</v>
      </c>
      <c r="I79" s="2" t="s">
        <v>148</v>
      </c>
      <c r="J79" s="2" t="s">
        <v>148</v>
      </c>
      <c r="K79" s="2" t="s">
        <v>148</v>
      </c>
      <c r="L79" s="2" t="s">
        <v>148</v>
      </c>
      <c r="M79" s="2" t="s">
        <v>148</v>
      </c>
      <c r="N79" s="2" t="s">
        <v>148</v>
      </c>
      <c r="O79" s="41"/>
    </row>
    <row r="80" spans="1:15" ht="12.75">
      <c r="A80" t="s">
        <v>150</v>
      </c>
      <c r="B80" s="27" t="s">
        <v>111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41"/>
    </row>
    <row r="81" spans="1:15" ht="12.75">
      <c r="A81" t="s">
        <v>150</v>
      </c>
      <c r="B81" s="27" t="s">
        <v>112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20" t="s">
        <v>228</v>
      </c>
      <c r="M81" s="19">
        <v>0</v>
      </c>
      <c r="N81" s="20" t="s">
        <v>229</v>
      </c>
      <c r="O81" s="42" t="s">
        <v>230</v>
      </c>
    </row>
    <row r="82" spans="1:15" ht="12.75">
      <c r="A82" t="s">
        <v>150</v>
      </c>
      <c r="B82" s="27" t="s">
        <v>113</v>
      </c>
      <c r="C82" s="2" t="s">
        <v>148</v>
      </c>
      <c r="D82" s="2" t="s">
        <v>148</v>
      </c>
      <c r="E82" s="2" t="s">
        <v>148</v>
      </c>
      <c r="F82" s="2" t="s">
        <v>148</v>
      </c>
      <c r="G82" s="2" t="s">
        <v>148</v>
      </c>
      <c r="H82" s="2" t="s">
        <v>148</v>
      </c>
      <c r="I82" s="2" t="s">
        <v>148</v>
      </c>
      <c r="J82" s="2" t="s">
        <v>148</v>
      </c>
      <c r="K82" s="2" t="s">
        <v>148</v>
      </c>
      <c r="L82" s="2" t="s">
        <v>148</v>
      </c>
      <c r="M82" s="2" t="s">
        <v>148</v>
      </c>
      <c r="N82" s="2" t="s">
        <v>148</v>
      </c>
      <c r="O82" s="41"/>
    </row>
    <row r="83" spans="1:15" ht="12.75">
      <c r="A83" t="s">
        <v>150</v>
      </c>
      <c r="B83" s="27" t="s">
        <v>114</v>
      </c>
      <c r="C83" s="19">
        <v>0</v>
      </c>
      <c r="D83" s="19">
        <v>0</v>
      </c>
      <c r="E83" s="19">
        <v>0</v>
      </c>
      <c r="F83" s="19">
        <v>0</v>
      </c>
      <c r="G83" s="20" t="s">
        <v>39</v>
      </c>
      <c r="H83" s="19">
        <v>0</v>
      </c>
      <c r="I83" s="19">
        <v>0</v>
      </c>
      <c r="J83" s="19">
        <v>0</v>
      </c>
      <c r="K83" s="19">
        <v>0</v>
      </c>
      <c r="L83" s="20" t="s">
        <v>231</v>
      </c>
      <c r="M83" s="19">
        <v>0</v>
      </c>
      <c r="N83" s="20" t="s">
        <v>232</v>
      </c>
      <c r="O83" s="41"/>
    </row>
    <row r="84" spans="1:15" ht="12.75">
      <c r="A84" t="s">
        <v>150</v>
      </c>
      <c r="B84" s="27" t="s">
        <v>115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41"/>
    </row>
    <row r="85" spans="1:15" ht="12.75">
      <c r="A85" t="s">
        <v>150</v>
      </c>
      <c r="B85" s="27" t="s">
        <v>116</v>
      </c>
      <c r="C85" s="2" t="s">
        <v>148</v>
      </c>
      <c r="D85" s="2" t="s">
        <v>148</v>
      </c>
      <c r="E85" s="2" t="s">
        <v>148</v>
      </c>
      <c r="F85" s="2" t="s">
        <v>148</v>
      </c>
      <c r="G85" s="2" t="s">
        <v>148</v>
      </c>
      <c r="H85" s="2" t="s">
        <v>148</v>
      </c>
      <c r="I85" s="2" t="s">
        <v>148</v>
      </c>
      <c r="J85" s="2" t="s">
        <v>148</v>
      </c>
      <c r="K85" s="2" t="s">
        <v>148</v>
      </c>
      <c r="L85" s="2" t="s">
        <v>148</v>
      </c>
      <c r="M85" s="2" t="s">
        <v>148</v>
      </c>
      <c r="N85" s="2" t="s">
        <v>148</v>
      </c>
      <c r="O85" s="41"/>
    </row>
    <row r="86" spans="1:15" ht="12.75">
      <c r="A86" t="s">
        <v>150</v>
      </c>
      <c r="B86" s="27" t="s">
        <v>117</v>
      </c>
      <c r="C86" s="20">
        <v>0</v>
      </c>
      <c r="D86" s="19">
        <v>0</v>
      </c>
      <c r="E86" s="19">
        <v>0</v>
      </c>
      <c r="F86" s="19">
        <v>0</v>
      </c>
      <c r="G86" s="20" t="s">
        <v>233</v>
      </c>
      <c r="H86" s="19">
        <v>0</v>
      </c>
      <c r="I86" s="19">
        <v>0</v>
      </c>
      <c r="J86" s="19">
        <v>0</v>
      </c>
      <c r="K86" s="20" t="s">
        <v>234</v>
      </c>
      <c r="L86" s="19">
        <v>0</v>
      </c>
      <c r="M86" s="20" t="s">
        <v>235</v>
      </c>
      <c r="N86" s="19">
        <v>0</v>
      </c>
      <c r="O86" s="42" t="s">
        <v>172</v>
      </c>
    </row>
    <row r="87" spans="1:15" ht="12.75">
      <c r="A87" t="s">
        <v>150</v>
      </c>
      <c r="B87" s="27" t="s">
        <v>118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20" t="s">
        <v>39</v>
      </c>
      <c r="L87" s="19">
        <v>0</v>
      </c>
      <c r="M87" s="19">
        <v>0</v>
      </c>
      <c r="N87" s="19">
        <v>0</v>
      </c>
      <c r="O87" s="41"/>
    </row>
    <row r="88" spans="1:15" ht="12.75">
      <c r="A88" t="s">
        <v>150</v>
      </c>
      <c r="B88" s="27" t="s">
        <v>119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20" t="s">
        <v>236</v>
      </c>
      <c r="L88" s="19">
        <v>0</v>
      </c>
      <c r="M88" s="19">
        <v>0</v>
      </c>
      <c r="N88" s="19">
        <v>0</v>
      </c>
      <c r="O88" s="42" t="s">
        <v>237</v>
      </c>
    </row>
    <row r="89" spans="1:15" ht="12.75">
      <c r="A89" t="s">
        <v>150</v>
      </c>
      <c r="B89" s="27" t="s">
        <v>120</v>
      </c>
      <c r="C89" s="20" t="s">
        <v>215</v>
      </c>
      <c r="D89" s="19">
        <v>0</v>
      </c>
      <c r="E89" s="19">
        <v>0</v>
      </c>
      <c r="F89" s="19">
        <v>0</v>
      </c>
      <c r="G89" s="20">
        <v>0</v>
      </c>
      <c r="H89" s="20" t="s">
        <v>239</v>
      </c>
      <c r="I89" s="19">
        <v>0</v>
      </c>
      <c r="J89" s="19">
        <v>0</v>
      </c>
      <c r="K89" s="20" t="s">
        <v>240</v>
      </c>
      <c r="L89" s="20" t="s">
        <v>238</v>
      </c>
      <c r="M89" s="20" t="s">
        <v>241</v>
      </c>
      <c r="N89" s="2">
        <v>0</v>
      </c>
      <c r="O89" s="41"/>
    </row>
    <row r="90" spans="1:15" ht="12.75">
      <c r="A90" t="s">
        <v>150</v>
      </c>
      <c r="B90" s="27" t="s">
        <v>121</v>
      </c>
      <c r="C90" s="19">
        <v>0</v>
      </c>
      <c r="D90" s="19">
        <v>0</v>
      </c>
      <c r="E90" s="19">
        <v>0</v>
      </c>
      <c r="F90" s="19">
        <v>0</v>
      </c>
      <c r="G90" s="20" t="s">
        <v>243</v>
      </c>
      <c r="H90" s="19">
        <v>0</v>
      </c>
      <c r="I90" s="19">
        <v>0</v>
      </c>
      <c r="J90" s="19">
        <v>0</v>
      </c>
      <c r="K90" s="20" t="s">
        <v>41</v>
      </c>
      <c r="L90" s="20" t="s">
        <v>242</v>
      </c>
      <c r="M90" s="19">
        <v>0</v>
      </c>
      <c r="N90" s="19">
        <v>0</v>
      </c>
      <c r="O90" s="41"/>
    </row>
    <row r="91" spans="1:15" ht="12.75">
      <c r="A91" t="s">
        <v>150</v>
      </c>
      <c r="B91" s="27" t="s">
        <v>122</v>
      </c>
      <c r="C91" s="2" t="s">
        <v>148</v>
      </c>
      <c r="D91" s="2" t="s">
        <v>148</v>
      </c>
      <c r="E91" s="2" t="s">
        <v>148</v>
      </c>
      <c r="F91" s="2" t="s">
        <v>148</v>
      </c>
      <c r="G91" s="2" t="s">
        <v>148</v>
      </c>
      <c r="H91" s="2" t="s">
        <v>148</v>
      </c>
      <c r="I91" s="2" t="s">
        <v>148</v>
      </c>
      <c r="J91" s="2" t="s">
        <v>148</v>
      </c>
      <c r="K91" s="2" t="s">
        <v>148</v>
      </c>
      <c r="L91" s="2" t="s">
        <v>148</v>
      </c>
      <c r="M91" s="2" t="s">
        <v>148</v>
      </c>
      <c r="N91" s="2" t="s">
        <v>148</v>
      </c>
      <c r="O91" s="41"/>
    </row>
    <row r="92" spans="1:15" ht="12.75">
      <c r="A92" t="s">
        <v>150</v>
      </c>
      <c r="B92" s="27" t="s">
        <v>35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20">
        <v>0</v>
      </c>
      <c r="L92" s="19">
        <v>0</v>
      </c>
      <c r="M92" s="19">
        <v>0</v>
      </c>
      <c r="N92" s="19">
        <v>0</v>
      </c>
      <c r="O92" s="41"/>
    </row>
    <row r="93" spans="1:15" ht="12.75">
      <c r="A93" t="s">
        <v>150</v>
      </c>
      <c r="B93" s="27" t="s">
        <v>123</v>
      </c>
      <c r="C93" s="19">
        <v>0</v>
      </c>
      <c r="D93" s="19">
        <v>0</v>
      </c>
      <c r="E93" s="19">
        <v>0</v>
      </c>
      <c r="F93" s="19">
        <v>0</v>
      </c>
      <c r="G93" s="20">
        <v>0</v>
      </c>
      <c r="H93" s="19">
        <v>0</v>
      </c>
      <c r="I93" s="19">
        <v>0</v>
      </c>
      <c r="J93" s="19">
        <v>0</v>
      </c>
      <c r="K93" s="20" t="s">
        <v>244</v>
      </c>
      <c r="L93" s="19">
        <v>0</v>
      </c>
      <c r="M93" s="19">
        <v>0</v>
      </c>
      <c r="N93" s="20" t="s">
        <v>245</v>
      </c>
      <c r="O93" s="42" t="s">
        <v>166</v>
      </c>
    </row>
    <row r="94" spans="1:15" ht="12.75">
      <c r="A94" t="s">
        <v>150</v>
      </c>
      <c r="B94" s="27" t="s">
        <v>124</v>
      </c>
      <c r="C94" s="19">
        <v>0</v>
      </c>
      <c r="D94" s="19">
        <v>0</v>
      </c>
      <c r="E94" s="19">
        <v>0</v>
      </c>
      <c r="F94" s="19">
        <v>0</v>
      </c>
      <c r="G94" s="20">
        <v>0</v>
      </c>
      <c r="H94" s="19">
        <v>0</v>
      </c>
      <c r="I94" s="19">
        <v>0</v>
      </c>
      <c r="J94" s="19">
        <v>0</v>
      </c>
      <c r="K94" s="19">
        <v>0</v>
      </c>
      <c r="L94" s="20" t="s">
        <v>191</v>
      </c>
      <c r="M94" s="20">
        <v>0</v>
      </c>
      <c r="N94" s="20">
        <v>0</v>
      </c>
      <c r="O94" s="41"/>
    </row>
    <row r="95" spans="1:15" ht="12.75">
      <c r="A95" t="s">
        <v>150</v>
      </c>
      <c r="B95" s="27" t="s">
        <v>36</v>
      </c>
      <c r="C95" s="20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41"/>
    </row>
    <row r="96" spans="1:15" ht="12.75">
      <c r="A96" t="s">
        <v>150</v>
      </c>
      <c r="B96" s="27" t="s">
        <v>125</v>
      </c>
      <c r="C96" s="19">
        <v>0</v>
      </c>
      <c r="D96" s="19">
        <v>0</v>
      </c>
      <c r="E96" s="19">
        <v>0</v>
      </c>
      <c r="F96" s="19">
        <v>0</v>
      </c>
      <c r="G96" s="20">
        <v>0</v>
      </c>
      <c r="H96" s="20">
        <v>0</v>
      </c>
      <c r="I96" s="19">
        <v>0</v>
      </c>
      <c r="J96" s="19">
        <v>0</v>
      </c>
      <c r="K96" s="19">
        <v>0</v>
      </c>
      <c r="L96" s="19">
        <v>0</v>
      </c>
      <c r="M96" s="20" t="s">
        <v>246</v>
      </c>
      <c r="N96" s="19">
        <v>0</v>
      </c>
      <c r="O96" s="41"/>
    </row>
    <row r="97" spans="1:15" ht="12.75">
      <c r="A97" t="s">
        <v>150</v>
      </c>
      <c r="B97" s="27" t="s">
        <v>126</v>
      </c>
      <c r="C97" s="2" t="s">
        <v>148</v>
      </c>
      <c r="D97" s="2" t="s">
        <v>148</v>
      </c>
      <c r="E97" s="2" t="s">
        <v>148</v>
      </c>
      <c r="F97" s="2" t="s">
        <v>148</v>
      </c>
      <c r="G97" s="2" t="s">
        <v>148</v>
      </c>
      <c r="H97" s="2" t="s">
        <v>148</v>
      </c>
      <c r="I97" s="2" t="s">
        <v>148</v>
      </c>
      <c r="J97" s="2" t="s">
        <v>148</v>
      </c>
      <c r="K97" s="2" t="s">
        <v>148</v>
      </c>
      <c r="L97" s="2" t="s">
        <v>148</v>
      </c>
      <c r="M97" s="2" t="s">
        <v>148</v>
      </c>
      <c r="N97" s="2" t="s">
        <v>148</v>
      </c>
      <c r="O97" s="41"/>
    </row>
    <row r="98" spans="1:15" ht="12.75">
      <c r="A98" t="s">
        <v>150</v>
      </c>
      <c r="B98" s="27" t="s">
        <v>127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20" t="s">
        <v>247</v>
      </c>
      <c r="M98" s="19">
        <v>0</v>
      </c>
      <c r="N98" s="19">
        <v>0</v>
      </c>
      <c r="O98" s="41"/>
    </row>
    <row r="99" spans="1:15" ht="12.75">
      <c r="A99" t="s">
        <v>150</v>
      </c>
      <c r="B99" s="27" t="s">
        <v>128</v>
      </c>
      <c r="C99" s="20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20">
        <v>0</v>
      </c>
      <c r="L99" s="20" t="s">
        <v>224</v>
      </c>
      <c r="M99" s="19">
        <v>0</v>
      </c>
      <c r="N99" s="19">
        <v>0</v>
      </c>
      <c r="O99" s="41"/>
    </row>
    <row r="100" spans="1:15" ht="12.75">
      <c r="A100" t="s">
        <v>150</v>
      </c>
      <c r="B100" s="27" t="s">
        <v>129</v>
      </c>
      <c r="C100" s="19">
        <v>0</v>
      </c>
      <c r="D100" s="19">
        <v>0</v>
      </c>
      <c r="E100" s="19">
        <v>0</v>
      </c>
      <c r="F100" s="19">
        <v>0</v>
      </c>
      <c r="G100" s="20">
        <v>0</v>
      </c>
      <c r="H100" s="19">
        <v>0</v>
      </c>
      <c r="I100" s="19">
        <v>0</v>
      </c>
      <c r="J100" s="19">
        <v>0</v>
      </c>
      <c r="K100" s="20" t="s">
        <v>185</v>
      </c>
      <c r="L100" s="20" t="s">
        <v>228</v>
      </c>
      <c r="M100" s="20">
        <v>0</v>
      </c>
      <c r="N100" s="20" t="s">
        <v>248</v>
      </c>
      <c r="O100" s="41"/>
    </row>
    <row r="101" spans="1:15" ht="12.75">
      <c r="A101" t="s">
        <v>150</v>
      </c>
      <c r="B101" s="27" t="s">
        <v>130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20">
        <v>0</v>
      </c>
      <c r="L101" s="20" t="s">
        <v>249</v>
      </c>
      <c r="M101" s="20">
        <v>0</v>
      </c>
      <c r="N101" s="20" t="s">
        <v>250</v>
      </c>
      <c r="O101" s="41"/>
    </row>
    <row r="102" spans="1:15" ht="12.75">
      <c r="A102" t="s">
        <v>150</v>
      </c>
      <c r="B102" s="27" t="s">
        <v>131</v>
      </c>
      <c r="C102" s="2" t="s">
        <v>148</v>
      </c>
      <c r="D102" s="2" t="s">
        <v>148</v>
      </c>
      <c r="E102" s="2" t="s">
        <v>148</v>
      </c>
      <c r="F102" s="2" t="s">
        <v>148</v>
      </c>
      <c r="G102" s="2" t="s">
        <v>148</v>
      </c>
      <c r="H102" s="2" t="s">
        <v>148</v>
      </c>
      <c r="I102" s="2" t="s">
        <v>148</v>
      </c>
      <c r="J102" s="2" t="s">
        <v>148</v>
      </c>
      <c r="K102" s="2" t="s">
        <v>148</v>
      </c>
      <c r="L102" s="2" t="s">
        <v>148</v>
      </c>
      <c r="M102" s="2" t="s">
        <v>148</v>
      </c>
      <c r="N102" s="2" t="s">
        <v>148</v>
      </c>
      <c r="O102" s="41"/>
    </row>
    <row r="103" spans="1:15" ht="12.75">
      <c r="A103" t="s">
        <v>150</v>
      </c>
      <c r="B103" s="27" t="s">
        <v>132</v>
      </c>
      <c r="C103" s="19">
        <v>0</v>
      </c>
      <c r="D103" s="19">
        <v>0</v>
      </c>
      <c r="E103" s="19">
        <v>0</v>
      </c>
      <c r="F103" s="19">
        <v>0</v>
      </c>
      <c r="G103" s="20" t="s">
        <v>252</v>
      </c>
      <c r="H103" s="19">
        <v>0</v>
      </c>
      <c r="I103" s="19">
        <v>0</v>
      </c>
      <c r="J103" s="19">
        <v>0</v>
      </c>
      <c r="K103" s="20">
        <v>0</v>
      </c>
      <c r="L103" s="20" t="s">
        <v>251</v>
      </c>
      <c r="M103" s="20">
        <v>0</v>
      </c>
      <c r="N103" s="19">
        <v>0</v>
      </c>
      <c r="O103" s="41"/>
    </row>
    <row r="104" spans="1:15" ht="12.75">
      <c r="A104" t="s">
        <v>150</v>
      </c>
      <c r="B104" s="27" t="s">
        <v>37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 t="s">
        <v>44</v>
      </c>
      <c r="M104" s="2">
        <v>0</v>
      </c>
      <c r="N104" s="2" t="s">
        <v>45</v>
      </c>
      <c r="O104" s="41"/>
    </row>
    <row r="105" spans="1:15" ht="12.75">
      <c r="A105" t="s">
        <v>150</v>
      </c>
      <c r="B105" s="27" t="s">
        <v>133</v>
      </c>
      <c r="C105" s="2" t="s">
        <v>148</v>
      </c>
      <c r="D105" s="2" t="s">
        <v>148</v>
      </c>
      <c r="E105" s="2" t="s">
        <v>148</v>
      </c>
      <c r="F105" s="2" t="s">
        <v>148</v>
      </c>
      <c r="G105" s="2" t="s">
        <v>148</v>
      </c>
      <c r="H105" s="2" t="s">
        <v>148</v>
      </c>
      <c r="I105" s="2" t="s">
        <v>148</v>
      </c>
      <c r="J105" s="2" t="s">
        <v>148</v>
      </c>
      <c r="K105" s="2" t="s">
        <v>148</v>
      </c>
      <c r="L105" s="2" t="s">
        <v>148</v>
      </c>
      <c r="M105" s="2" t="s">
        <v>148</v>
      </c>
      <c r="N105" s="2" t="s">
        <v>148</v>
      </c>
      <c r="O105" s="41"/>
    </row>
    <row r="106" spans="1:15" ht="12.75">
      <c r="A106" t="s">
        <v>150</v>
      </c>
      <c r="B106" s="27" t="s">
        <v>134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20" t="s">
        <v>253</v>
      </c>
      <c r="M106" s="20" t="s">
        <v>254</v>
      </c>
      <c r="N106" s="19"/>
      <c r="O106" s="41"/>
    </row>
    <row r="107" spans="1:15" ht="12.75">
      <c r="A107" t="s">
        <v>150</v>
      </c>
      <c r="B107" s="27" t="s">
        <v>135</v>
      </c>
      <c r="C107" s="20" t="s">
        <v>255</v>
      </c>
      <c r="D107" s="19">
        <v>0</v>
      </c>
      <c r="E107" s="19">
        <v>0</v>
      </c>
      <c r="F107" s="19">
        <v>0</v>
      </c>
      <c r="G107" s="19">
        <v>0</v>
      </c>
      <c r="H107" s="20" t="s">
        <v>256</v>
      </c>
      <c r="I107" s="19">
        <v>0</v>
      </c>
      <c r="J107" s="19">
        <v>0</v>
      </c>
      <c r="K107" s="19">
        <v>0</v>
      </c>
      <c r="L107" s="20" t="s">
        <v>257</v>
      </c>
      <c r="M107" s="20">
        <v>0</v>
      </c>
      <c r="N107" s="19">
        <v>0</v>
      </c>
      <c r="O107" s="41"/>
    </row>
    <row r="108" spans="1:15" ht="12.75">
      <c r="A108" t="s">
        <v>150</v>
      </c>
      <c r="B108" s="27" t="s">
        <v>136</v>
      </c>
      <c r="C108" s="19">
        <v>0</v>
      </c>
      <c r="D108" s="19">
        <v>0</v>
      </c>
      <c r="E108" s="19">
        <v>0</v>
      </c>
      <c r="F108" s="19">
        <v>0</v>
      </c>
      <c r="G108" s="19"/>
      <c r="H108" s="19">
        <v>0</v>
      </c>
      <c r="I108" s="19">
        <v>0</v>
      </c>
      <c r="J108" s="19">
        <v>0</v>
      </c>
      <c r="K108" s="20" t="s">
        <v>258</v>
      </c>
      <c r="L108" s="4">
        <v>0</v>
      </c>
      <c r="M108" s="20" t="s">
        <v>259</v>
      </c>
      <c r="N108" s="20" t="s">
        <v>260</v>
      </c>
      <c r="O108" s="41"/>
    </row>
    <row r="109" spans="1:15" ht="12.75">
      <c r="A109" t="s">
        <v>150</v>
      </c>
      <c r="B109" s="27" t="s">
        <v>38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42"/>
    </row>
    <row r="110" spans="1:15" ht="12.75">
      <c r="A110" t="s">
        <v>150</v>
      </c>
      <c r="B110" s="27" t="s">
        <v>137</v>
      </c>
      <c r="C110" s="2" t="s">
        <v>148</v>
      </c>
      <c r="D110" s="2" t="s">
        <v>148</v>
      </c>
      <c r="E110" s="2" t="s">
        <v>148</v>
      </c>
      <c r="F110" s="2" t="s">
        <v>148</v>
      </c>
      <c r="G110" s="2" t="s">
        <v>148</v>
      </c>
      <c r="H110" s="2" t="s">
        <v>148</v>
      </c>
      <c r="I110" s="2" t="s">
        <v>148</v>
      </c>
      <c r="J110" s="2" t="s">
        <v>148</v>
      </c>
      <c r="K110" s="2" t="s">
        <v>148</v>
      </c>
      <c r="L110" s="2" t="s">
        <v>148</v>
      </c>
      <c r="M110" s="2" t="s">
        <v>148</v>
      </c>
      <c r="N110" s="2" t="s">
        <v>148</v>
      </c>
      <c r="O110" s="41"/>
    </row>
    <row r="111" spans="1:15" ht="12.75">
      <c r="A111" t="s">
        <v>150</v>
      </c>
      <c r="B111" s="27" t="s">
        <v>138</v>
      </c>
      <c r="C111" s="2" t="s">
        <v>148</v>
      </c>
      <c r="D111" s="2" t="s">
        <v>148</v>
      </c>
      <c r="E111" s="2" t="s">
        <v>148</v>
      </c>
      <c r="F111" s="2" t="s">
        <v>148</v>
      </c>
      <c r="G111" s="2" t="s">
        <v>148</v>
      </c>
      <c r="H111" s="2" t="s">
        <v>148</v>
      </c>
      <c r="I111" s="2" t="s">
        <v>148</v>
      </c>
      <c r="J111" s="2" t="s">
        <v>148</v>
      </c>
      <c r="K111" s="2" t="s">
        <v>148</v>
      </c>
      <c r="L111" s="2" t="s">
        <v>148</v>
      </c>
      <c r="M111" s="2" t="s">
        <v>148</v>
      </c>
      <c r="N111" s="2" t="s">
        <v>148</v>
      </c>
      <c r="O111" s="41"/>
    </row>
    <row r="112" spans="1:15" ht="12.75">
      <c r="A112" t="s">
        <v>150</v>
      </c>
      <c r="B112" s="27" t="s">
        <v>139</v>
      </c>
      <c r="C112" s="19">
        <v>0</v>
      </c>
      <c r="D112" s="19">
        <v>0</v>
      </c>
      <c r="E112" s="19">
        <v>0</v>
      </c>
      <c r="F112" s="19">
        <v>0</v>
      </c>
      <c r="G112" s="20">
        <v>0</v>
      </c>
      <c r="H112" s="19">
        <v>0</v>
      </c>
      <c r="I112" s="19">
        <v>0</v>
      </c>
      <c r="J112" s="19">
        <v>0</v>
      </c>
      <c r="K112" s="19">
        <v>0</v>
      </c>
      <c r="L112" s="20" t="s">
        <v>261</v>
      </c>
      <c r="M112" s="19">
        <v>0</v>
      </c>
      <c r="N112" s="20">
        <v>0</v>
      </c>
      <c r="O112" s="41"/>
    </row>
    <row r="113" spans="1:15" ht="12.75">
      <c r="A113" t="s">
        <v>150</v>
      </c>
      <c r="B113" s="27" t="s">
        <v>140</v>
      </c>
      <c r="C113" s="2" t="s">
        <v>148</v>
      </c>
      <c r="D113" s="2" t="s">
        <v>148</v>
      </c>
      <c r="E113" s="2" t="s">
        <v>148</v>
      </c>
      <c r="F113" s="2" t="s">
        <v>148</v>
      </c>
      <c r="G113" s="2" t="s">
        <v>148</v>
      </c>
      <c r="H113" s="2" t="s">
        <v>148</v>
      </c>
      <c r="I113" s="2" t="s">
        <v>148</v>
      </c>
      <c r="J113" s="2" t="s">
        <v>148</v>
      </c>
      <c r="K113" s="2" t="s">
        <v>148</v>
      </c>
      <c r="L113" s="2" t="s">
        <v>148</v>
      </c>
      <c r="M113" s="2" t="s">
        <v>148</v>
      </c>
      <c r="N113" s="2" t="s">
        <v>148</v>
      </c>
      <c r="O113" s="41"/>
    </row>
    <row r="114" spans="1:15" ht="12.75">
      <c r="A114" t="s">
        <v>150</v>
      </c>
      <c r="B114" s="27" t="s">
        <v>141</v>
      </c>
      <c r="C114" s="20" t="s">
        <v>255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20" t="s">
        <v>262</v>
      </c>
      <c r="M114" s="19">
        <v>0</v>
      </c>
      <c r="N114" s="19">
        <v>0</v>
      </c>
      <c r="O114" s="41"/>
    </row>
    <row r="115" spans="1:15" ht="12.75">
      <c r="A115" t="s">
        <v>150</v>
      </c>
      <c r="B115" s="27" t="s">
        <v>142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20" t="s">
        <v>263</v>
      </c>
      <c r="M115" s="19">
        <v>0</v>
      </c>
      <c r="N115" s="19">
        <v>0</v>
      </c>
      <c r="O115" s="41"/>
    </row>
    <row r="116" spans="1:15" ht="12.75">
      <c r="A116" t="s">
        <v>150</v>
      </c>
      <c r="B116" s="27" t="s">
        <v>143</v>
      </c>
      <c r="C116" s="2" t="s">
        <v>148</v>
      </c>
      <c r="D116" s="2" t="s">
        <v>148</v>
      </c>
      <c r="E116" s="2" t="s">
        <v>148</v>
      </c>
      <c r="F116" s="2" t="s">
        <v>148</v>
      </c>
      <c r="G116" s="2" t="s">
        <v>148</v>
      </c>
      <c r="H116" s="2" t="s">
        <v>148</v>
      </c>
      <c r="I116" s="2" t="s">
        <v>148</v>
      </c>
      <c r="J116" s="2" t="s">
        <v>148</v>
      </c>
      <c r="K116" s="2" t="s">
        <v>148</v>
      </c>
      <c r="L116" s="2" t="s">
        <v>148</v>
      </c>
      <c r="M116" s="2" t="s">
        <v>148</v>
      </c>
      <c r="N116" s="2" t="s">
        <v>148</v>
      </c>
      <c r="O116" s="42"/>
    </row>
    <row r="117" spans="2:15" ht="12.75">
      <c r="B117" s="27" t="s">
        <v>144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20" t="s">
        <v>264</v>
      </c>
      <c r="M117" s="19">
        <v>0</v>
      </c>
      <c r="N117" s="19">
        <v>0</v>
      </c>
      <c r="O117" s="42"/>
    </row>
    <row r="118" spans="2:15" ht="13.5" thickBot="1">
      <c r="B118" s="15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43"/>
    </row>
    <row r="119" spans="2:15" ht="12.75">
      <c r="B119" s="3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2:15" ht="12.75">
      <c r="B120" s="3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2:15" ht="12.75">
      <c r="B121" s="3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2:15" ht="12.75">
      <c r="B122" s="3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</sheetData>
  <mergeCells count="4">
    <mergeCell ref="C2:N2"/>
    <mergeCell ref="C3:G3"/>
    <mergeCell ref="H3:K3"/>
    <mergeCell ref="L3:N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E122"/>
  <sheetViews>
    <sheetView zoomScale="50" zoomScaleNormal="50" workbookViewId="0" topLeftCell="A7">
      <selection activeCell="C61" sqref="C61"/>
    </sheetView>
  </sheetViews>
  <sheetFormatPr defaultColWidth="9.140625" defaultRowHeight="12.75"/>
  <cols>
    <col min="1" max="1" width="4.28125" style="0" customWidth="1"/>
    <col min="2" max="2" width="22.421875" style="0" bestFit="1" customWidth="1"/>
    <col min="3" max="3" width="28.140625" style="4" customWidth="1"/>
    <col min="4" max="4" width="37.57421875" style="4" bestFit="1" customWidth="1"/>
    <col min="5" max="5" width="25.8515625" style="4" customWidth="1"/>
    <col min="6" max="6" width="25.57421875" style="4" customWidth="1"/>
    <col min="7" max="7" width="19.00390625" style="4" customWidth="1"/>
    <col min="8" max="8" width="25.28125" style="4" customWidth="1"/>
    <col min="9" max="9" width="16.7109375" style="4" customWidth="1"/>
    <col min="10" max="10" width="18.7109375" style="4" customWidth="1"/>
    <col min="11" max="12" width="23.00390625" style="4" customWidth="1"/>
    <col min="13" max="13" width="25.57421875" style="4" customWidth="1"/>
    <col min="14" max="14" width="33.28125" style="4" customWidth="1"/>
    <col min="15" max="15" width="22.140625" style="4" bestFit="1" customWidth="1"/>
    <col min="16" max="16" width="20.7109375" style="4" customWidth="1"/>
    <col min="17" max="17" width="6.140625" style="0" customWidth="1"/>
    <col min="19" max="19" width="16.8515625" style="0" customWidth="1"/>
    <col min="20" max="20" width="13.00390625" style="0" customWidth="1"/>
    <col min="21" max="21" width="13.8515625" style="0" customWidth="1"/>
    <col min="22" max="22" width="21.140625" style="0" customWidth="1"/>
    <col min="23" max="23" width="40.421875" style="0" customWidth="1"/>
    <col min="24" max="27" width="13.8515625" style="0" bestFit="1" customWidth="1"/>
    <col min="28" max="28" width="9.00390625" style="0" bestFit="1" customWidth="1"/>
    <col min="29" max="29" width="9.28125" style="0" bestFit="1" customWidth="1"/>
    <col min="30" max="30" width="27.28125" style="0" customWidth="1"/>
    <col min="31" max="31" width="10.140625" style="0" bestFit="1" customWidth="1"/>
    <col min="46" max="51" width="9.28125" style="0" bestFit="1" customWidth="1"/>
  </cols>
  <sheetData>
    <row r="1" ht="13.5" thickBot="1"/>
    <row r="2" spans="2:16" ht="17.25" customHeight="1" thickBot="1">
      <c r="B2" s="11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12"/>
      <c r="P2" s="13"/>
    </row>
    <row r="3" spans="2:16" ht="13.5" thickBot="1">
      <c r="B3" s="11"/>
      <c r="C3" s="50"/>
      <c r="D3" s="51"/>
      <c r="E3" s="51"/>
      <c r="F3" s="51"/>
      <c r="G3" s="52"/>
      <c r="H3" s="50"/>
      <c r="I3" s="51"/>
      <c r="J3" s="51"/>
      <c r="K3" s="52"/>
      <c r="L3" s="50"/>
      <c r="M3" s="51"/>
      <c r="N3" s="51"/>
      <c r="O3" s="25"/>
      <c r="P3" s="13"/>
    </row>
    <row r="4" spans="2:23" ht="80.25" customHeight="1" thickBot="1">
      <c r="B4" s="28"/>
      <c r="C4" s="29" t="s">
        <v>7</v>
      </c>
      <c r="D4" s="29" t="s">
        <v>8</v>
      </c>
      <c r="E4" s="29" t="s">
        <v>9</v>
      </c>
      <c r="F4" s="29" t="s">
        <v>10</v>
      </c>
      <c r="G4" s="29" t="s">
        <v>11</v>
      </c>
      <c r="H4" s="29" t="s">
        <v>12</v>
      </c>
      <c r="I4" s="29" t="s">
        <v>13</v>
      </c>
      <c r="J4" s="29" t="s">
        <v>14</v>
      </c>
      <c r="K4" s="29" t="s">
        <v>15</v>
      </c>
      <c r="L4" s="29" t="s">
        <v>16</v>
      </c>
      <c r="M4" s="29" t="s">
        <v>17</v>
      </c>
      <c r="N4" s="29" t="s">
        <v>18</v>
      </c>
      <c r="O4" s="30" t="s">
        <v>23</v>
      </c>
      <c r="P4" s="31" t="s">
        <v>19</v>
      </c>
      <c r="S4" s="4"/>
      <c r="T4" s="4"/>
      <c r="U4" s="4"/>
      <c r="V4" s="4"/>
      <c r="W4" s="4"/>
    </row>
    <row r="5" spans="2:23" ht="12.75">
      <c r="B5" s="32"/>
      <c r="C5" s="33">
        <v>1</v>
      </c>
      <c r="D5" s="33">
        <v>2</v>
      </c>
      <c r="E5" s="33">
        <v>4</v>
      </c>
      <c r="F5" s="33">
        <v>4</v>
      </c>
      <c r="G5" s="33">
        <v>2</v>
      </c>
      <c r="H5" s="33">
        <v>5</v>
      </c>
      <c r="I5" s="33">
        <v>4</v>
      </c>
      <c r="J5" s="33">
        <v>5</v>
      </c>
      <c r="K5" s="33">
        <v>5</v>
      </c>
      <c r="L5" s="33">
        <v>3</v>
      </c>
      <c r="M5" s="33">
        <v>5</v>
      </c>
      <c r="N5" s="33">
        <v>8</v>
      </c>
      <c r="O5" s="33">
        <f>SUM(C5:N5)</f>
        <v>48</v>
      </c>
      <c r="P5" s="34"/>
      <c r="S5" s="4"/>
      <c r="T5" s="4"/>
      <c r="U5" s="4"/>
      <c r="V5" s="4"/>
      <c r="W5" s="4"/>
    </row>
    <row r="6" spans="2:57" ht="13.5" thickBot="1">
      <c r="B6" s="24" t="s">
        <v>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0"/>
      <c r="S6" s="4"/>
      <c r="T6" s="4"/>
      <c r="U6" s="4"/>
      <c r="V6" s="4"/>
      <c r="W6" s="4"/>
      <c r="AS6" s="1"/>
      <c r="AT6" s="17">
        <v>0</v>
      </c>
      <c r="AU6" s="17">
        <v>50</v>
      </c>
      <c r="AV6" s="17">
        <v>50.001</v>
      </c>
      <c r="AW6" s="17">
        <v>60</v>
      </c>
      <c r="AX6" s="17">
        <v>60.001</v>
      </c>
      <c r="AY6" s="17">
        <v>70</v>
      </c>
      <c r="AZ6" s="17">
        <v>70.001</v>
      </c>
      <c r="BA6" s="17">
        <v>80</v>
      </c>
      <c r="BB6" s="17">
        <v>80.001</v>
      </c>
      <c r="BC6" s="17">
        <v>90</v>
      </c>
      <c r="BD6" s="17">
        <v>90.001</v>
      </c>
      <c r="BE6" s="17">
        <v>100</v>
      </c>
    </row>
    <row r="7" spans="2:57" ht="12.75">
      <c r="B7" s="21" t="str">
        <f>'Aderenza Specifiche'!B7</f>
        <v>AlbanKomici</v>
      </c>
      <c r="C7" s="22">
        <f>IF('Aderenza Specifiche'!C7&lt;&gt;0,0,'Aderenza Specifiche Voto'!C$5)</f>
        <v>1</v>
      </c>
      <c r="D7" s="22">
        <f>IF('Aderenza Specifiche'!D7&lt;&gt;0,0,'Aderenza Specifiche Voto'!D$5)</f>
        <v>2</v>
      </c>
      <c r="E7" s="22">
        <f>IF('Aderenza Specifiche'!E7&lt;&gt;0,0,'Aderenza Specifiche Voto'!E$5)</f>
        <v>4</v>
      </c>
      <c r="F7" s="22">
        <f>IF('Aderenza Specifiche'!F7&lt;&gt;0,0,'Aderenza Specifiche Voto'!F$5)</f>
        <v>4</v>
      </c>
      <c r="G7" s="22">
        <f>IF('Aderenza Specifiche'!G7&lt;&gt;0,0,'Aderenza Specifiche Voto'!G$5)</f>
        <v>2</v>
      </c>
      <c r="H7" s="22">
        <f>IF('Aderenza Specifiche'!H7&lt;&gt;0,0,'Aderenza Specifiche Voto'!H$5)</f>
        <v>5</v>
      </c>
      <c r="I7" s="22">
        <f>IF('Aderenza Specifiche'!I7&lt;&gt;0,0,'Aderenza Specifiche Voto'!I$5)</f>
        <v>4</v>
      </c>
      <c r="J7" s="22">
        <f>IF('Aderenza Specifiche'!J7&lt;&gt;0,0,'Aderenza Specifiche Voto'!J$5)</f>
        <v>5</v>
      </c>
      <c r="K7" s="22">
        <f>IF('Aderenza Specifiche'!K7&lt;&gt;0,0,'Aderenza Specifiche Voto'!K$5)</f>
        <v>0</v>
      </c>
      <c r="L7" s="22">
        <f>IF('Aderenza Specifiche'!L7&lt;&gt;0,0,'Aderenza Specifiche Voto'!L$5)</f>
        <v>0</v>
      </c>
      <c r="M7" s="22">
        <f>IF('Aderenza Specifiche'!M7&lt;&gt;0,0,'Aderenza Specifiche Voto'!M$5)</f>
        <v>0</v>
      </c>
      <c r="N7" s="22">
        <f>IF('Aderenza Specifiche'!N7&lt;&gt;0,0,'Aderenza Specifiche Voto'!N$5)</f>
        <v>8</v>
      </c>
      <c r="O7" s="6">
        <f aca="true" t="shared" si="0" ref="O7:O70">SUM(C7:N7)</f>
        <v>35</v>
      </c>
      <c r="P7" s="26">
        <f aca="true" t="shared" si="1" ref="P7:P70">O7*100/$O$5</f>
        <v>72.91666666666667</v>
      </c>
      <c r="S7" s="4"/>
      <c r="T7" s="4"/>
      <c r="U7" s="4"/>
      <c r="V7" s="4"/>
      <c r="AS7" s="1" t="s">
        <v>1</v>
      </c>
      <c r="AT7" s="1" t="s">
        <v>0</v>
      </c>
      <c r="AU7" s="1" t="s">
        <v>0</v>
      </c>
      <c r="AV7" s="1" t="s">
        <v>0</v>
      </c>
      <c r="AW7" s="1" t="s">
        <v>0</v>
      </c>
      <c r="AX7" s="1" t="s">
        <v>3</v>
      </c>
      <c r="AY7" s="1" t="s">
        <v>3</v>
      </c>
      <c r="AZ7" s="1" t="s">
        <v>3</v>
      </c>
      <c r="BA7" s="1" t="s">
        <v>3</v>
      </c>
      <c r="BB7" s="1" t="s">
        <v>4</v>
      </c>
      <c r="BC7" s="1" t="s">
        <v>4</v>
      </c>
      <c r="BD7" s="1" t="s">
        <v>4</v>
      </c>
      <c r="BE7" s="1" t="s">
        <v>5</v>
      </c>
    </row>
    <row r="8" spans="2:57" ht="12.75">
      <c r="B8" s="21" t="str">
        <f>'Aderenza Specifiche'!B8</f>
        <v>AlessandraIannucci</v>
      </c>
      <c r="C8" s="22">
        <f>IF('Aderenza Specifiche'!C8&lt;&gt;0,0,'Aderenza Specifiche Voto'!C$5)</f>
        <v>0</v>
      </c>
      <c r="D8" s="22">
        <f>IF('Aderenza Specifiche'!D8&lt;&gt;0,0,'Aderenza Specifiche Voto'!D$5)</f>
        <v>0</v>
      </c>
      <c r="E8" s="22">
        <f>IF('Aderenza Specifiche'!E8&lt;&gt;0,0,'Aderenza Specifiche Voto'!E$5)</f>
        <v>0</v>
      </c>
      <c r="F8" s="22">
        <f>IF('Aderenza Specifiche'!F8&lt;&gt;0,0,'Aderenza Specifiche Voto'!F$5)</f>
        <v>0</v>
      </c>
      <c r="G8" s="22">
        <f>IF('Aderenza Specifiche'!G8&lt;&gt;0,0,'Aderenza Specifiche Voto'!G$5)</f>
        <v>0</v>
      </c>
      <c r="H8" s="22">
        <f>IF('Aderenza Specifiche'!H8&lt;&gt;0,0,'Aderenza Specifiche Voto'!H$5)</f>
        <v>0</v>
      </c>
      <c r="I8" s="22">
        <f>IF('Aderenza Specifiche'!I8&lt;&gt;0,0,'Aderenza Specifiche Voto'!I$5)</f>
        <v>0</v>
      </c>
      <c r="J8" s="22">
        <f>IF('Aderenza Specifiche'!J8&lt;&gt;0,0,'Aderenza Specifiche Voto'!J$5)</f>
        <v>0</v>
      </c>
      <c r="K8" s="22">
        <f>IF('Aderenza Specifiche'!K8&lt;&gt;0,0,'Aderenza Specifiche Voto'!K$5)</f>
        <v>0</v>
      </c>
      <c r="L8" s="22">
        <f>IF('Aderenza Specifiche'!L8&lt;&gt;0,0,'Aderenza Specifiche Voto'!L$5)</f>
        <v>0</v>
      </c>
      <c r="M8" s="22">
        <f>IF('Aderenza Specifiche'!M8&lt;&gt;0,0,'Aderenza Specifiche Voto'!M$5)</f>
        <v>0</v>
      </c>
      <c r="N8" s="22">
        <f>IF('Aderenza Specifiche'!N8&lt;&gt;0,0,'Aderenza Specifiche Voto'!N$5)</f>
        <v>0</v>
      </c>
      <c r="O8" s="6">
        <f t="shared" si="0"/>
        <v>0</v>
      </c>
      <c r="P8" s="26">
        <f t="shared" si="1"/>
        <v>0</v>
      </c>
      <c r="AS8" s="1" t="s">
        <v>2</v>
      </c>
      <c r="AT8" s="1" t="s">
        <v>0</v>
      </c>
      <c r="AU8" s="1" t="s">
        <v>0</v>
      </c>
      <c r="AV8" s="1" t="s">
        <v>3</v>
      </c>
      <c r="AW8" s="1" t="s">
        <v>3</v>
      </c>
      <c r="AX8" s="1" t="s">
        <v>3</v>
      </c>
      <c r="AY8" s="1" t="s">
        <v>3</v>
      </c>
      <c r="AZ8" s="1" t="s">
        <v>4</v>
      </c>
      <c r="BA8" s="1" t="s">
        <v>4</v>
      </c>
      <c r="BB8" s="1" t="s">
        <v>4</v>
      </c>
      <c r="BC8" s="1" t="s">
        <v>4</v>
      </c>
      <c r="BD8" s="1" t="s">
        <v>5</v>
      </c>
      <c r="BE8" s="1" t="s">
        <v>5</v>
      </c>
    </row>
    <row r="9" spans="2:57" ht="12.75">
      <c r="B9" s="21" t="str">
        <f>'Aderenza Specifiche'!B9</f>
        <v>AlessandroAgostini</v>
      </c>
      <c r="C9" s="22">
        <f>IF('Aderenza Specifiche'!C9&lt;&gt;0,0,'Aderenza Specifiche Voto'!C$5)</f>
        <v>1</v>
      </c>
      <c r="D9" s="22">
        <f>IF('Aderenza Specifiche'!D9&lt;&gt;0,0,'Aderenza Specifiche Voto'!D$5)</f>
        <v>2</v>
      </c>
      <c r="E9" s="22">
        <f>IF('Aderenza Specifiche'!E9&lt;&gt;0,0,'Aderenza Specifiche Voto'!E$5)</f>
        <v>4</v>
      </c>
      <c r="F9" s="22">
        <f>IF('Aderenza Specifiche'!F9&lt;&gt;0,0,'Aderenza Specifiche Voto'!F$5)</f>
        <v>4</v>
      </c>
      <c r="G9" s="22">
        <f>IF('Aderenza Specifiche'!G9&lt;&gt;0,0,'Aderenza Specifiche Voto'!G$5)</f>
        <v>2</v>
      </c>
      <c r="H9" s="22">
        <f>IF('Aderenza Specifiche'!H9&lt;&gt;0,0,'Aderenza Specifiche Voto'!H$5)</f>
        <v>5</v>
      </c>
      <c r="I9" s="22">
        <f>IF('Aderenza Specifiche'!I9&lt;&gt;0,0,'Aderenza Specifiche Voto'!I$5)</f>
        <v>4</v>
      </c>
      <c r="J9" s="22">
        <f>IF('Aderenza Specifiche'!J9&lt;&gt;0,0,'Aderenza Specifiche Voto'!J$5)</f>
        <v>5</v>
      </c>
      <c r="K9" s="22">
        <f>IF('Aderenza Specifiche'!K9&lt;&gt;0,0,'Aderenza Specifiche Voto'!K$5)</f>
        <v>5</v>
      </c>
      <c r="L9" s="22">
        <f>IF('Aderenza Specifiche'!L9&lt;&gt;0,0,'Aderenza Specifiche Voto'!L$5)</f>
        <v>3</v>
      </c>
      <c r="M9" s="22">
        <f>IF('Aderenza Specifiche'!M9&lt;&gt;0,0,'Aderenza Specifiche Voto'!M$5)</f>
        <v>5</v>
      </c>
      <c r="N9" s="22">
        <f>IF('Aderenza Specifiche'!N9&lt;&gt;0,0,'Aderenza Specifiche Voto'!N$5)</f>
        <v>8</v>
      </c>
      <c r="O9" s="6">
        <f t="shared" si="0"/>
        <v>48</v>
      </c>
      <c r="P9" s="26">
        <f t="shared" si="1"/>
        <v>100</v>
      </c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2:16" ht="12.75">
      <c r="B10" s="21" t="str">
        <f>'Aderenza Specifiche'!B10</f>
        <v>AlessandroCasciaro</v>
      </c>
      <c r="C10" s="22">
        <f>IF('Aderenza Specifiche'!C10&lt;&gt;0,0,'Aderenza Specifiche Voto'!C$5)</f>
        <v>0</v>
      </c>
      <c r="D10" s="22">
        <f>IF('Aderenza Specifiche'!D10&lt;&gt;0,0,'Aderenza Specifiche Voto'!D$5)</f>
        <v>0</v>
      </c>
      <c r="E10" s="22">
        <f>IF('Aderenza Specifiche'!E10&lt;&gt;0,0,'Aderenza Specifiche Voto'!E$5)</f>
        <v>0</v>
      </c>
      <c r="F10" s="22">
        <f>IF('Aderenza Specifiche'!F10&lt;&gt;0,0,'Aderenza Specifiche Voto'!F$5)</f>
        <v>0</v>
      </c>
      <c r="G10" s="22">
        <f>IF('Aderenza Specifiche'!G10&lt;&gt;0,0,'Aderenza Specifiche Voto'!G$5)</f>
        <v>0</v>
      </c>
      <c r="H10" s="22">
        <f>IF('Aderenza Specifiche'!H10&lt;&gt;0,0,'Aderenza Specifiche Voto'!H$5)</f>
        <v>0</v>
      </c>
      <c r="I10" s="22">
        <f>IF('Aderenza Specifiche'!I10&lt;&gt;0,0,'Aderenza Specifiche Voto'!I$5)</f>
        <v>0</v>
      </c>
      <c r="J10" s="22">
        <f>IF('Aderenza Specifiche'!J10&lt;&gt;0,0,'Aderenza Specifiche Voto'!J$5)</f>
        <v>0</v>
      </c>
      <c r="K10" s="22">
        <f>IF('Aderenza Specifiche'!K10&lt;&gt;0,0,'Aderenza Specifiche Voto'!K$5)</f>
        <v>0</v>
      </c>
      <c r="L10" s="22">
        <f>IF('Aderenza Specifiche'!L10&lt;&gt;0,0,'Aderenza Specifiche Voto'!L$5)</f>
        <v>0</v>
      </c>
      <c r="M10" s="22">
        <f>IF('Aderenza Specifiche'!M10&lt;&gt;0,0,'Aderenza Specifiche Voto'!M$5)</f>
        <v>0</v>
      </c>
      <c r="N10" s="22">
        <f>IF('Aderenza Specifiche'!N10&lt;&gt;0,0,'Aderenza Specifiche Voto'!N$5)</f>
        <v>0</v>
      </c>
      <c r="O10" s="6">
        <f t="shared" si="0"/>
        <v>0</v>
      </c>
      <c r="P10" s="26">
        <f t="shared" si="1"/>
        <v>0</v>
      </c>
    </row>
    <row r="11" spans="2:16" ht="12.75">
      <c r="B11" s="21" t="str">
        <f>'Aderenza Specifiche'!B11</f>
        <v>AlessandroMarinelli</v>
      </c>
      <c r="C11" s="22">
        <f>IF('Aderenza Specifiche'!C11&lt;&gt;0,0,'Aderenza Specifiche Voto'!C$5)</f>
        <v>1</v>
      </c>
      <c r="D11" s="22">
        <f>IF('Aderenza Specifiche'!D11&lt;&gt;0,0,'Aderenza Specifiche Voto'!D$5)</f>
        <v>2</v>
      </c>
      <c r="E11" s="22">
        <f>IF('Aderenza Specifiche'!E11&lt;&gt;0,0,'Aderenza Specifiche Voto'!E$5)</f>
        <v>4</v>
      </c>
      <c r="F11" s="22">
        <f>IF('Aderenza Specifiche'!F11&lt;&gt;0,0,'Aderenza Specifiche Voto'!F$5)</f>
        <v>4</v>
      </c>
      <c r="G11" s="22">
        <f>IF('Aderenza Specifiche'!G11&lt;&gt;0,0,'Aderenza Specifiche Voto'!G$5)</f>
        <v>0</v>
      </c>
      <c r="H11" s="22">
        <f>IF('Aderenza Specifiche'!H11&lt;&gt;0,0,'Aderenza Specifiche Voto'!H$5)</f>
        <v>5</v>
      </c>
      <c r="I11" s="22">
        <f>IF('Aderenza Specifiche'!I11&lt;&gt;0,0,'Aderenza Specifiche Voto'!I$5)</f>
        <v>4</v>
      </c>
      <c r="J11" s="22">
        <f>IF('Aderenza Specifiche'!J11&lt;&gt;0,0,'Aderenza Specifiche Voto'!J$5)</f>
        <v>5</v>
      </c>
      <c r="K11" s="22">
        <f>IF('Aderenza Specifiche'!K11&lt;&gt;0,0,'Aderenza Specifiche Voto'!K$5)</f>
        <v>0</v>
      </c>
      <c r="L11" s="22">
        <f>IF('Aderenza Specifiche'!L11&lt;&gt;0,0,'Aderenza Specifiche Voto'!L$5)</f>
        <v>3</v>
      </c>
      <c r="M11" s="22">
        <f>IF('Aderenza Specifiche'!M11&lt;&gt;0,0,'Aderenza Specifiche Voto'!M$5)</f>
        <v>0</v>
      </c>
      <c r="N11" s="22">
        <f>IF('Aderenza Specifiche'!N11&lt;&gt;0,0,'Aderenza Specifiche Voto'!N$5)</f>
        <v>8</v>
      </c>
      <c r="O11" s="6">
        <f t="shared" si="0"/>
        <v>36</v>
      </c>
      <c r="P11" s="26">
        <f t="shared" si="1"/>
        <v>75</v>
      </c>
    </row>
    <row r="12" spans="2:16" ht="12.75">
      <c r="B12" s="21" t="str">
        <f>'Aderenza Specifiche'!B12</f>
        <v>AlessandroMarrone</v>
      </c>
      <c r="C12" s="22">
        <f>IF('Aderenza Specifiche'!C12&lt;&gt;0,0,'Aderenza Specifiche Voto'!C$5)</f>
        <v>1</v>
      </c>
      <c r="D12" s="22">
        <f>IF('Aderenza Specifiche'!D12&lt;&gt;0,0,'Aderenza Specifiche Voto'!D$5)</f>
        <v>2</v>
      </c>
      <c r="E12" s="22">
        <f>IF('Aderenza Specifiche'!E12&lt;&gt;0,0,'Aderenza Specifiche Voto'!E$5)</f>
        <v>4</v>
      </c>
      <c r="F12" s="22">
        <f>IF('Aderenza Specifiche'!F12&lt;&gt;0,0,'Aderenza Specifiche Voto'!F$5)</f>
        <v>4</v>
      </c>
      <c r="G12" s="22">
        <f>IF('Aderenza Specifiche'!G12&lt;&gt;0,0,'Aderenza Specifiche Voto'!G$5)</f>
        <v>2</v>
      </c>
      <c r="H12" s="22">
        <f>IF('Aderenza Specifiche'!H12&lt;&gt;0,0,'Aderenza Specifiche Voto'!H$5)</f>
        <v>5</v>
      </c>
      <c r="I12" s="22">
        <f>IF('Aderenza Specifiche'!I12&lt;&gt;0,0,'Aderenza Specifiche Voto'!I$5)</f>
        <v>4</v>
      </c>
      <c r="J12" s="22">
        <f>IF('Aderenza Specifiche'!J12&lt;&gt;0,0,'Aderenza Specifiche Voto'!J$5)</f>
        <v>5</v>
      </c>
      <c r="K12" s="22">
        <f>IF('Aderenza Specifiche'!K12&lt;&gt;0,0,'Aderenza Specifiche Voto'!K$5)</f>
        <v>5</v>
      </c>
      <c r="L12" s="22">
        <f>IF('Aderenza Specifiche'!L12&lt;&gt;0,0,'Aderenza Specifiche Voto'!L$5)</f>
        <v>3</v>
      </c>
      <c r="M12" s="22">
        <f>IF('Aderenza Specifiche'!M12&lt;&gt;0,0,'Aderenza Specifiche Voto'!M$5)</f>
        <v>5</v>
      </c>
      <c r="N12" s="22">
        <f>IF('Aderenza Specifiche'!N12&lt;&gt;0,0,'Aderenza Specifiche Voto'!N$5)</f>
        <v>8</v>
      </c>
      <c r="O12" s="6">
        <f t="shared" si="0"/>
        <v>48</v>
      </c>
      <c r="P12" s="26">
        <f t="shared" si="1"/>
        <v>100</v>
      </c>
    </row>
    <row r="13" spans="2:23" ht="12.75">
      <c r="B13" s="21" t="str">
        <f>'Aderenza Specifiche'!B13</f>
        <v>AlessandroPiva</v>
      </c>
      <c r="C13" s="22">
        <f>IF('Aderenza Specifiche'!C13&lt;&gt;0,0,'Aderenza Specifiche Voto'!C$5)</f>
        <v>0</v>
      </c>
      <c r="D13" s="22">
        <f>IF('Aderenza Specifiche'!D13&lt;&gt;0,0,'Aderenza Specifiche Voto'!D$5)</f>
        <v>0</v>
      </c>
      <c r="E13" s="22">
        <f>IF('Aderenza Specifiche'!E13&lt;&gt;0,0,'Aderenza Specifiche Voto'!E$5)</f>
        <v>0</v>
      </c>
      <c r="F13" s="22">
        <f>IF('Aderenza Specifiche'!F13&lt;&gt;0,0,'Aderenza Specifiche Voto'!F$5)</f>
        <v>0</v>
      </c>
      <c r="G13" s="22">
        <f>IF('Aderenza Specifiche'!G13&lt;&gt;0,0,'Aderenza Specifiche Voto'!G$5)</f>
        <v>0</v>
      </c>
      <c r="H13" s="22">
        <f>IF('Aderenza Specifiche'!H13&lt;&gt;0,0,'Aderenza Specifiche Voto'!H$5)</f>
        <v>0</v>
      </c>
      <c r="I13" s="22">
        <f>IF('Aderenza Specifiche'!I13&lt;&gt;0,0,'Aderenza Specifiche Voto'!I$5)</f>
        <v>0</v>
      </c>
      <c r="J13" s="22">
        <f>IF('Aderenza Specifiche'!J13&lt;&gt;0,0,'Aderenza Specifiche Voto'!J$5)</f>
        <v>0</v>
      </c>
      <c r="K13" s="22">
        <f>IF('Aderenza Specifiche'!K13&lt;&gt;0,0,'Aderenza Specifiche Voto'!K$5)</f>
        <v>0</v>
      </c>
      <c r="L13" s="22">
        <f>IF('Aderenza Specifiche'!L13&lt;&gt;0,0,'Aderenza Specifiche Voto'!L$5)</f>
        <v>0</v>
      </c>
      <c r="M13" s="22">
        <f>IF('Aderenza Specifiche'!M13&lt;&gt;0,0,'Aderenza Specifiche Voto'!M$5)</f>
        <v>0</v>
      </c>
      <c r="N13" s="22">
        <f>IF('Aderenza Specifiche'!N13&lt;&gt;0,0,'Aderenza Specifiche Voto'!N$5)</f>
        <v>0</v>
      </c>
      <c r="O13" s="6">
        <f t="shared" si="0"/>
        <v>0</v>
      </c>
      <c r="P13" s="26">
        <f t="shared" si="1"/>
        <v>0</v>
      </c>
      <c r="T13" s="3"/>
      <c r="U13" s="3"/>
      <c r="V13" s="3"/>
      <c r="W13" s="3"/>
    </row>
    <row r="14" spans="2:23" ht="12.75">
      <c r="B14" s="21" t="str">
        <f>'Aderenza Specifiche'!B14</f>
        <v>AlessioCipolletti</v>
      </c>
      <c r="C14" s="22">
        <f>IF('Aderenza Specifiche'!C14&lt;&gt;0,0,'Aderenza Specifiche Voto'!C$5)</f>
        <v>1</v>
      </c>
      <c r="D14" s="22">
        <f>IF('Aderenza Specifiche'!D14&lt;&gt;0,0,'Aderenza Specifiche Voto'!D$5)</f>
        <v>2</v>
      </c>
      <c r="E14" s="22">
        <f>IF('Aderenza Specifiche'!E14&lt;&gt;0,0,'Aderenza Specifiche Voto'!E$5)</f>
        <v>4</v>
      </c>
      <c r="F14" s="22">
        <f>IF('Aderenza Specifiche'!F14&lt;&gt;0,0,'Aderenza Specifiche Voto'!F$5)</f>
        <v>4</v>
      </c>
      <c r="G14" s="22">
        <f>IF('Aderenza Specifiche'!G14&lt;&gt;0,0,'Aderenza Specifiche Voto'!G$5)</f>
        <v>2</v>
      </c>
      <c r="H14" s="22">
        <f>IF('Aderenza Specifiche'!H14&lt;&gt;0,0,'Aderenza Specifiche Voto'!H$5)</f>
        <v>5</v>
      </c>
      <c r="I14" s="22">
        <f>IF('Aderenza Specifiche'!I14&lt;&gt;0,0,'Aderenza Specifiche Voto'!I$5)</f>
        <v>4</v>
      </c>
      <c r="J14" s="22">
        <f>IF('Aderenza Specifiche'!J14&lt;&gt;0,0,'Aderenza Specifiche Voto'!J$5)</f>
        <v>5</v>
      </c>
      <c r="K14" s="22">
        <f>IF('Aderenza Specifiche'!K14&lt;&gt;0,0,'Aderenza Specifiche Voto'!K$5)</f>
        <v>5</v>
      </c>
      <c r="L14" s="22">
        <f>IF('Aderenza Specifiche'!L14&lt;&gt;0,0,'Aderenza Specifiche Voto'!L$5)</f>
        <v>3</v>
      </c>
      <c r="M14" s="22">
        <f>IF('Aderenza Specifiche'!M14&lt;&gt;0,0,'Aderenza Specifiche Voto'!M$5)</f>
        <v>5</v>
      </c>
      <c r="N14" s="22">
        <f>IF('Aderenza Specifiche'!N14&lt;&gt;0,0,'Aderenza Specifiche Voto'!N$5)</f>
        <v>8</v>
      </c>
      <c r="O14" s="6">
        <f t="shared" si="0"/>
        <v>48</v>
      </c>
      <c r="P14" s="26">
        <f t="shared" si="1"/>
        <v>100</v>
      </c>
      <c r="T14" s="3"/>
      <c r="U14" s="3"/>
      <c r="V14" s="3"/>
      <c r="W14" s="3"/>
    </row>
    <row r="15" spans="2:23" ht="12.75">
      <c r="B15" s="21" t="str">
        <f>'Aderenza Specifiche'!B15</f>
        <v>AlessioDezi</v>
      </c>
      <c r="C15" s="22">
        <f>IF('Aderenza Specifiche'!C15&lt;&gt;0,0,'Aderenza Specifiche Voto'!C$5)</f>
        <v>1</v>
      </c>
      <c r="D15" s="22">
        <f>IF('Aderenza Specifiche'!D15&lt;&gt;0,0,'Aderenza Specifiche Voto'!D$5)</f>
        <v>2</v>
      </c>
      <c r="E15" s="22">
        <f>IF('Aderenza Specifiche'!E15&lt;&gt;0,0,'Aderenza Specifiche Voto'!E$5)</f>
        <v>4</v>
      </c>
      <c r="F15" s="22">
        <f>IF('Aderenza Specifiche'!F15&lt;&gt;0,0,'Aderenza Specifiche Voto'!F$5)</f>
        <v>4</v>
      </c>
      <c r="G15" s="22">
        <f>IF('Aderenza Specifiche'!G15&lt;&gt;0,0,'Aderenza Specifiche Voto'!G$5)</f>
        <v>2</v>
      </c>
      <c r="H15" s="22">
        <f>IF('Aderenza Specifiche'!H15&lt;&gt;0,0,'Aderenza Specifiche Voto'!H$5)</f>
        <v>5</v>
      </c>
      <c r="I15" s="22">
        <f>IF('Aderenza Specifiche'!I15&lt;&gt;0,0,'Aderenza Specifiche Voto'!I$5)</f>
        <v>4</v>
      </c>
      <c r="J15" s="22">
        <f>IF('Aderenza Specifiche'!J15&lt;&gt;0,0,'Aderenza Specifiche Voto'!J$5)</f>
        <v>5</v>
      </c>
      <c r="K15" s="22">
        <f>IF('Aderenza Specifiche'!K15&lt;&gt;0,0,'Aderenza Specifiche Voto'!K$5)</f>
        <v>0</v>
      </c>
      <c r="L15" s="22">
        <f>IF('Aderenza Specifiche'!L15&lt;&gt;0,0,'Aderenza Specifiche Voto'!L$5)</f>
        <v>3</v>
      </c>
      <c r="M15" s="22">
        <f>IF('Aderenza Specifiche'!M15&lt;&gt;0,0,'Aderenza Specifiche Voto'!M$5)</f>
        <v>0</v>
      </c>
      <c r="N15" s="22">
        <f>IF('Aderenza Specifiche'!N15&lt;&gt;0,0,'Aderenza Specifiche Voto'!N$5)</f>
        <v>8</v>
      </c>
      <c r="O15" s="6">
        <f t="shared" si="0"/>
        <v>38</v>
      </c>
      <c r="P15" s="26">
        <f t="shared" si="1"/>
        <v>79.16666666666667</v>
      </c>
      <c r="S15" s="3"/>
      <c r="T15" s="3"/>
      <c r="U15" s="3"/>
      <c r="V15" s="3"/>
      <c r="W15" s="3"/>
    </row>
    <row r="16" spans="2:23" ht="12.75">
      <c r="B16" s="21" t="str">
        <f>'Aderenza Specifiche'!B16</f>
        <v>AlfredoMoauro</v>
      </c>
      <c r="C16" s="22">
        <f>IF('Aderenza Specifiche'!C16&lt;&gt;0,0,'Aderenza Specifiche Voto'!C$5)</f>
        <v>1</v>
      </c>
      <c r="D16" s="22">
        <f>IF('Aderenza Specifiche'!D16&lt;&gt;0,0,'Aderenza Specifiche Voto'!D$5)</f>
        <v>2</v>
      </c>
      <c r="E16" s="22">
        <f>IF('Aderenza Specifiche'!E16&lt;&gt;0,0,'Aderenza Specifiche Voto'!E$5)</f>
        <v>4</v>
      </c>
      <c r="F16" s="22">
        <f>IF('Aderenza Specifiche'!F16&lt;&gt;0,0,'Aderenza Specifiche Voto'!F$5)</f>
        <v>4</v>
      </c>
      <c r="G16" s="22">
        <f>IF('Aderenza Specifiche'!G16&lt;&gt;0,0,'Aderenza Specifiche Voto'!G$5)</f>
        <v>2</v>
      </c>
      <c r="H16" s="22">
        <f>IF('Aderenza Specifiche'!H16&lt;&gt;0,0,'Aderenza Specifiche Voto'!H$5)</f>
        <v>5</v>
      </c>
      <c r="I16" s="22">
        <f>IF('Aderenza Specifiche'!I16&lt;&gt;0,0,'Aderenza Specifiche Voto'!I$5)</f>
        <v>4</v>
      </c>
      <c r="J16" s="22">
        <f>IF('Aderenza Specifiche'!J16&lt;&gt;0,0,'Aderenza Specifiche Voto'!J$5)</f>
        <v>5</v>
      </c>
      <c r="K16" s="22">
        <f>IF('Aderenza Specifiche'!K16&lt;&gt;0,0,'Aderenza Specifiche Voto'!K$5)</f>
        <v>0</v>
      </c>
      <c r="L16" s="22">
        <f>IF('Aderenza Specifiche'!L16&lt;&gt;0,0,'Aderenza Specifiche Voto'!L$5)</f>
        <v>3</v>
      </c>
      <c r="M16" s="22">
        <f>IF('Aderenza Specifiche'!M16&lt;&gt;0,0,'Aderenza Specifiche Voto'!M$5)</f>
        <v>0</v>
      </c>
      <c r="N16" s="22">
        <f>IF('Aderenza Specifiche'!N16&lt;&gt;0,0,'Aderenza Specifiche Voto'!N$5)</f>
        <v>8</v>
      </c>
      <c r="O16" s="6">
        <f t="shared" si="0"/>
        <v>38</v>
      </c>
      <c r="P16" s="26">
        <f t="shared" si="1"/>
        <v>79.16666666666667</v>
      </c>
      <c r="S16" s="3"/>
      <c r="T16" s="3"/>
      <c r="U16" s="3"/>
      <c r="V16" s="3"/>
      <c r="W16" s="3"/>
    </row>
    <row r="17" spans="2:23" ht="12.75">
      <c r="B17" s="21" t="str">
        <f>'Aderenza Specifiche'!B17</f>
        <v>AndreaCosentino</v>
      </c>
      <c r="C17" s="22">
        <f>IF('Aderenza Specifiche'!C17&lt;&gt;0,0,'Aderenza Specifiche Voto'!C$5)</f>
        <v>1</v>
      </c>
      <c r="D17" s="22">
        <f>IF('Aderenza Specifiche'!D17&lt;&gt;0,0,'Aderenza Specifiche Voto'!D$5)</f>
        <v>2</v>
      </c>
      <c r="E17" s="22">
        <f>IF('Aderenza Specifiche'!E17&lt;&gt;0,0,'Aderenza Specifiche Voto'!E$5)</f>
        <v>4</v>
      </c>
      <c r="F17" s="22">
        <f>IF('Aderenza Specifiche'!F17&lt;&gt;0,0,'Aderenza Specifiche Voto'!F$5)</f>
        <v>4</v>
      </c>
      <c r="G17" s="22">
        <f>IF('Aderenza Specifiche'!G17&lt;&gt;0,0,'Aderenza Specifiche Voto'!G$5)</f>
        <v>2</v>
      </c>
      <c r="H17" s="22">
        <f>IF('Aderenza Specifiche'!H17&lt;&gt;0,0,'Aderenza Specifiche Voto'!H$5)</f>
        <v>5</v>
      </c>
      <c r="I17" s="22">
        <f>IF('Aderenza Specifiche'!I17&lt;&gt;0,0,'Aderenza Specifiche Voto'!I$5)</f>
        <v>4</v>
      </c>
      <c r="J17" s="22">
        <f>IF('Aderenza Specifiche'!J17&lt;&gt;0,0,'Aderenza Specifiche Voto'!J$5)</f>
        <v>5</v>
      </c>
      <c r="K17" s="22">
        <f>IF('Aderenza Specifiche'!K17&lt;&gt;0,0,'Aderenza Specifiche Voto'!K$5)</f>
        <v>0</v>
      </c>
      <c r="L17" s="22">
        <f>IF('Aderenza Specifiche'!L17&lt;&gt;0,0,'Aderenza Specifiche Voto'!L$5)</f>
        <v>3</v>
      </c>
      <c r="M17" s="22">
        <f>IF('Aderenza Specifiche'!M17&lt;&gt;0,0,'Aderenza Specifiche Voto'!M$5)</f>
        <v>5</v>
      </c>
      <c r="N17" s="22">
        <f>IF('Aderenza Specifiche'!N17&lt;&gt;0,0,'Aderenza Specifiche Voto'!N$5)</f>
        <v>8</v>
      </c>
      <c r="O17" s="6">
        <f t="shared" si="0"/>
        <v>43</v>
      </c>
      <c r="P17" s="26">
        <f t="shared" si="1"/>
        <v>89.58333333333333</v>
      </c>
      <c r="S17" s="3"/>
      <c r="T17" s="3"/>
      <c r="U17" s="3"/>
      <c r="V17" s="3"/>
      <c r="W17" s="3"/>
    </row>
    <row r="18" spans="2:16" ht="12.75">
      <c r="B18" s="21" t="str">
        <f>'Aderenza Specifiche'!B18</f>
        <v>AndreaDiGiuseppe</v>
      </c>
      <c r="C18" s="22">
        <f>IF('Aderenza Specifiche'!C18&lt;&gt;0,0,'Aderenza Specifiche Voto'!C$5)</f>
        <v>0</v>
      </c>
      <c r="D18" s="22">
        <f>IF('Aderenza Specifiche'!D18&lt;&gt;0,0,'Aderenza Specifiche Voto'!D$5)</f>
        <v>0</v>
      </c>
      <c r="E18" s="22">
        <f>IF('Aderenza Specifiche'!E18&lt;&gt;0,0,'Aderenza Specifiche Voto'!E$5)</f>
        <v>0</v>
      </c>
      <c r="F18" s="22">
        <f>IF('Aderenza Specifiche'!F18&lt;&gt;0,0,'Aderenza Specifiche Voto'!F$5)</f>
        <v>0</v>
      </c>
      <c r="G18" s="22">
        <f>IF('Aderenza Specifiche'!G18&lt;&gt;0,0,'Aderenza Specifiche Voto'!G$5)</f>
        <v>0</v>
      </c>
      <c r="H18" s="22">
        <f>IF('Aderenza Specifiche'!H18&lt;&gt;0,0,'Aderenza Specifiche Voto'!H$5)</f>
        <v>0</v>
      </c>
      <c r="I18" s="22">
        <f>IF('Aderenza Specifiche'!I18&lt;&gt;0,0,'Aderenza Specifiche Voto'!I$5)</f>
        <v>0</v>
      </c>
      <c r="J18" s="22">
        <f>IF('Aderenza Specifiche'!J18&lt;&gt;0,0,'Aderenza Specifiche Voto'!J$5)</f>
        <v>0</v>
      </c>
      <c r="K18" s="22">
        <f>IF('Aderenza Specifiche'!K18&lt;&gt;0,0,'Aderenza Specifiche Voto'!K$5)</f>
        <v>0</v>
      </c>
      <c r="L18" s="22">
        <f>IF('Aderenza Specifiche'!L18&lt;&gt;0,0,'Aderenza Specifiche Voto'!L$5)</f>
        <v>0</v>
      </c>
      <c r="M18" s="22">
        <f>IF('Aderenza Specifiche'!M18&lt;&gt;0,0,'Aderenza Specifiche Voto'!M$5)</f>
        <v>0</v>
      </c>
      <c r="N18" s="22">
        <f>IF('Aderenza Specifiche'!N18&lt;&gt;0,0,'Aderenza Specifiche Voto'!N$5)</f>
        <v>0</v>
      </c>
      <c r="O18" s="6">
        <f t="shared" si="0"/>
        <v>0</v>
      </c>
      <c r="P18" s="26">
        <f t="shared" si="1"/>
        <v>0</v>
      </c>
    </row>
    <row r="19" spans="2:16" ht="12.75">
      <c r="B19" s="21" t="str">
        <f>'Aderenza Specifiche'!B19</f>
        <v>AndreaFerraresi</v>
      </c>
      <c r="C19" s="22">
        <f>IF('Aderenza Specifiche'!C19&lt;&gt;0,0,'Aderenza Specifiche Voto'!C$5)</f>
        <v>1</v>
      </c>
      <c r="D19" s="22">
        <f>IF('Aderenza Specifiche'!D19&lt;&gt;0,0,'Aderenza Specifiche Voto'!D$5)</f>
        <v>2</v>
      </c>
      <c r="E19" s="22">
        <f>IF('Aderenza Specifiche'!E19&lt;&gt;0,0,'Aderenza Specifiche Voto'!E$5)</f>
        <v>4</v>
      </c>
      <c r="F19" s="22">
        <f>IF('Aderenza Specifiche'!F19&lt;&gt;0,0,'Aderenza Specifiche Voto'!F$5)</f>
        <v>4</v>
      </c>
      <c r="G19" s="22">
        <f>IF('Aderenza Specifiche'!G19&lt;&gt;0,0,'Aderenza Specifiche Voto'!G$5)</f>
        <v>2</v>
      </c>
      <c r="H19" s="22">
        <f>IF('Aderenza Specifiche'!H19&lt;&gt;0,0,'Aderenza Specifiche Voto'!H$5)</f>
        <v>5</v>
      </c>
      <c r="I19" s="22">
        <f>IF('Aderenza Specifiche'!I19&lt;&gt;0,0,'Aderenza Specifiche Voto'!I$5)</f>
        <v>4</v>
      </c>
      <c r="J19" s="22">
        <f>IF('Aderenza Specifiche'!J19&lt;&gt;0,0,'Aderenza Specifiche Voto'!J$5)</f>
        <v>5</v>
      </c>
      <c r="K19" s="22">
        <f>IF('Aderenza Specifiche'!K19&lt;&gt;0,0,'Aderenza Specifiche Voto'!K$5)</f>
        <v>0</v>
      </c>
      <c r="L19" s="22">
        <f>IF('Aderenza Specifiche'!L19&lt;&gt;0,0,'Aderenza Specifiche Voto'!L$5)</f>
        <v>0</v>
      </c>
      <c r="M19" s="22">
        <f>IF('Aderenza Specifiche'!M19&lt;&gt;0,0,'Aderenza Specifiche Voto'!M$5)</f>
        <v>0</v>
      </c>
      <c r="N19" s="22">
        <f>IF('Aderenza Specifiche'!N19&lt;&gt;0,0,'Aderenza Specifiche Voto'!N$5)</f>
        <v>8</v>
      </c>
      <c r="O19" s="6">
        <f t="shared" si="0"/>
        <v>35</v>
      </c>
      <c r="P19" s="26">
        <f t="shared" si="1"/>
        <v>72.91666666666667</v>
      </c>
    </row>
    <row r="20" spans="2:16" ht="12.75">
      <c r="B20" s="21" t="str">
        <f>'Aderenza Specifiche'!B20</f>
        <v>AndreaGrande</v>
      </c>
      <c r="C20" s="22">
        <f>IF('Aderenza Specifiche'!C20&lt;&gt;0,0,'Aderenza Specifiche Voto'!C$5)</f>
        <v>1</v>
      </c>
      <c r="D20" s="22">
        <f>IF('Aderenza Specifiche'!D20&lt;&gt;0,0,'Aderenza Specifiche Voto'!D$5)</f>
        <v>2</v>
      </c>
      <c r="E20" s="22">
        <f>IF('Aderenza Specifiche'!E20&lt;&gt;0,0,'Aderenza Specifiche Voto'!E$5)</f>
        <v>4</v>
      </c>
      <c r="F20" s="22">
        <f>IF('Aderenza Specifiche'!F20&lt;&gt;0,0,'Aderenza Specifiche Voto'!F$5)</f>
        <v>4</v>
      </c>
      <c r="G20" s="22">
        <f>IF('Aderenza Specifiche'!G20&lt;&gt;0,0,'Aderenza Specifiche Voto'!G$5)</f>
        <v>0</v>
      </c>
      <c r="H20" s="22">
        <f>IF('Aderenza Specifiche'!H20&lt;&gt;0,0,'Aderenza Specifiche Voto'!H$5)</f>
        <v>5</v>
      </c>
      <c r="I20" s="22">
        <f>IF('Aderenza Specifiche'!I20&lt;&gt;0,0,'Aderenza Specifiche Voto'!I$5)</f>
        <v>4</v>
      </c>
      <c r="J20" s="22">
        <f>IF('Aderenza Specifiche'!J20&lt;&gt;0,0,'Aderenza Specifiche Voto'!J$5)</f>
        <v>5</v>
      </c>
      <c r="K20" s="22">
        <f>IF('Aderenza Specifiche'!K20&lt;&gt;0,0,'Aderenza Specifiche Voto'!K$5)</f>
        <v>0</v>
      </c>
      <c r="L20" s="22">
        <f>IF('Aderenza Specifiche'!L20&lt;&gt;0,0,'Aderenza Specifiche Voto'!L$5)</f>
        <v>3</v>
      </c>
      <c r="M20" s="22">
        <f>IF('Aderenza Specifiche'!M20&lt;&gt;0,0,'Aderenza Specifiche Voto'!M$5)</f>
        <v>0</v>
      </c>
      <c r="N20" s="22">
        <f>IF('Aderenza Specifiche'!N20&lt;&gt;0,0,'Aderenza Specifiche Voto'!N$5)</f>
        <v>8</v>
      </c>
      <c r="O20" s="6">
        <f t="shared" si="0"/>
        <v>36</v>
      </c>
      <c r="P20" s="26">
        <f t="shared" si="1"/>
        <v>75</v>
      </c>
    </row>
    <row r="21" spans="2:16" ht="12.75">
      <c r="B21" s="21" t="str">
        <f>'Aderenza Specifiche'!B21</f>
        <v>AndreaNaim</v>
      </c>
      <c r="C21" s="22">
        <f>IF('Aderenza Specifiche'!C21&lt;&gt;0,0,'Aderenza Specifiche Voto'!C$5)</f>
        <v>1</v>
      </c>
      <c r="D21" s="22">
        <f>IF('Aderenza Specifiche'!D21&lt;&gt;0,0,'Aderenza Specifiche Voto'!D$5)</f>
        <v>2</v>
      </c>
      <c r="E21" s="22">
        <f>IF('Aderenza Specifiche'!E21&lt;&gt;0,0,'Aderenza Specifiche Voto'!E$5)</f>
        <v>4</v>
      </c>
      <c r="F21" s="22">
        <f>IF('Aderenza Specifiche'!F21&lt;&gt;0,0,'Aderenza Specifiche Voto'!F$5)</f>
        <v>4</v>
      </c>
      <c r="G21" s="22">
        <f>IF('Aderenza Specifiche'!G21&lt;&gt;0,0,'Aderenza Specifiche Voto'!G$5)</f>
        <v>2</v>
      </c>
      <c r="H21" s="22">
        <f>IF('Aderenza Specifiche'!H21&lt;&gt;0,0,'Aderenza Specifiche Voto'!H$5)</f>
        <v>5</v>
      </c>
      <c r="I21" s="22">
        <f>IF('Aderenza Specifiche'!I21&lt;&gt;0,0,'Aderenza Specifiche Voto'!I$5)</f>
        <v>4</v>
      </c>
      <c r="J21" s="22">
        <f>IF('Aderenza Specifiche'!J21&lt;&gt;0,0,'Aderenza Specifiche Voto'!J$5)</f>
        <v>5</v>
      </c>
      <c r="K21" s="22">
        <f>IF('Aderenza Specifiche'!K21&lt;&gt;0,0,'Aderenza Specifiche Voto'!K$5)</f>
        <v>5</v>
      </c>
      <c r="L21" s="22">
        <f>IF('Aderenza Specifiche'!L21&lt;&gt;0,0,'Aderenza Specifiche Voto'!L$5)</f>
        <v>3</v>
      </c>
      <c r="M21" s="22">
        <f>IF('Aderenza Specifiche'!M21&lt;&gt;0,0,'Aderenza Specifiche Voto'!M$5)</f>
        <v>5</v>
      </c>
      <c r="N21" s="22">
        <f>IF('Aderenza Specifiche'!N21&lt;&gt;0,0,'Aderenza Specifiche Voto'!N$5)</f>
        <v>0</v>
      </c>
      <c r="O21" s="6">
        <f t="shared" si="0"/>
        <v>40</v>
      </c>
      <c r="P21" s="26">
        <f t="shared" si="1"/>
        <v>83.33333333333333</v>
      </c>
    </row>
    <row r="22" spans="2:16" ht="12.75">
      <c r="B22" s="21" t="str">
        <f>'Aderenza Specifiche'!B22</f>
        <v>AndreaPecchi</v>
      </c>
      <c r="C22" s="22">
        <f>IF('Aderenza Specifiche'!C22&lt;&gt;0,0,'Aderenza Specifiche Voto'!C$5)</f>
        <v>1</v>
      </c>
      <c r="D22" s="22">
        <f>IF('Aderenza Specifiche'!D22&lt;&gt;0,0,'Aderenza Specifiche Voto'!D$5)</f>
        <v>2</v>
      </c>
      <c r="E22" s="22">
        <f>IF('Aderenza Specifiche'!E22&lt;&gt;0,0,'Aderenza Specifiche Voto'!E$5)</f>
        <v>4</v>
      </c>
      <c r="F22" s="22">
        <f>IF('Aderenza Specifiche'!F22&lt;&gt;0,0,'Aderenza Specifiche Voto'!F$5)</f>
        <v>4</v>
      </c>
      <c r="G22" s="22">
        <f>IF('Aderenza Specifiche'!G22&lt;&gt;0,0,'Aderenza Specifiche Voto'!G$5)</f>
        <v>2</v>
      </c>
      <c r="H22" s="22">
        <f>IF('Aderenza Specifiche'!H22&lt;&gt;0,0,'Aderenza Specifiche Voto'!H$5)</f>
        <v>5</v>
      </c>
      <c r="I22" s="22">
        <f>IF('Aderenza Specifiche'!I22&lt;&gt;0,0,'Aderenza Specifiche Voto'!I$5)</f>
        <v>4</v>
      </c>
      <c r="J22" s="22">
        <f>IF('Aderenza Specifiche'!J22&lt;&gt;0,0,'Aderenza Specifiche Voto'!J$5)</f>
        <v>5</v>
      </c>
      <c r="K22" s="22">
        <f>IF('Aderenza Specifiche'!K22&lt;&gt;0,0,'Aderenza Specifiche Voto'!K$5)</f>
        <v>0</v>
      </c>
      <c r="L22" s="22">
        <f>IF('Aderenza Specifiche'!L22&lt;&gt;0,0,'Aderenza Specifiche Voto'!L$5)</f>
        <v>3</v>
      </c>
      <c r="M22" s="22">
        <f>IF('Aderenza Specifiche'!M22&lt;&gt;0,0,'Aderenza Specifiche Voto'!M$5)</f>
        <v>0</v>
      </c>
      <c r="N22" s="22">
        <f>IF('Aderenza Specifiche'!N22&lt;&gt;0,0,'Aderenza Specifiche Voto'!N$5)</f>
        <v>0</v>
      </c>
      <c r="O22" s="6">
        <f t="shared" si="0"/>
        <v>30</v>
      </c>
      <c r="P22" s="26">
        <f t="shared" si="1"/>
        <v>62.5</v>
      </c>
    </row>
    <row r="23" spans="2:16" ht="12.75">
      <c r="B23" s="21" t="str">
        <f>'Aderenza Specifiche'!B23</f>
        <v>AntonellaCascitelli</v>
      </c>
      <c r="C23" s="22">
        <f>IF('Aderenza Specifiche'!C23&lt;&gt;0,0,'Aderenza Specifiche Voto'!C$5)</f>
        <v>1</v>
      </c>
      <c r="D23" s="22">
        <f>IF('Aderenza Specifiche'!D23&lt;&gt;0,0,'Aderenza Specifiche Voto'!D$5)</f>
        <v>2</v>
      </c>
      <c r="E23" s="22">
        <f>IF('Aderenza Specifiche'!E23&lt;&gt;0,0,'Aderenza Specifiche Voto'!E$5)</f>
        <v>4</v>
      </c>
      <c r="F23" s="22">
        <f>IF('Aderenza Specifiche'!F23&lt;&gt;0,0,'Aderenza Specifiche Voto'!F$5)</f>
        <v>4</v>
      </c>
      <c r="G23" s="22">
        <f>IF('Aderenza Specifiche'!G23&lt;&gt;0,0,'Aderenza Specifiche Voto'!G$5)</f>
        <v>0</v>
      </c>
      <c r="H23" s="22">
        <f>IF('Aderenza Specifiche'!H23&lt;&gt;0,0,'Aderenza Specifiche Voto'!H$5)</f>
        <v>5</v>
      </c>
      <c r="I23" s="22">
        <f>IF('Aderenza Specifiche'!I23&lt;&gt;0,0,'Aderenza Specifiche Voto'!I$5)</f>
        <v>4</v>
      </c>
      <c r="J23" s="22">
        <f>IF('Aderenza Specifiche'!J23&lt;&gt;0,0,'Aderenza Specifiche Voto'!J$5)</f>
        <v>5</v>
      </c>
      <c r="K23" s="22">
        <f>IF('Aderenza Specifiche'!K23&lt;&gt;0,0,'Aderenza Specifiche Voto'!K$5)</f>
        <v>0</v>
      </c>
      <c r="L23" s="22">
        <f>IF('Aderenza Specifiche'!L23&lt;&gt;0,0,'Aderenza Specifiche Voto'!L$5)</f>
        <v>0</v>
      </c>
      <c r="M23" s="22">
        <f>IF('Aderenza Specifiche'!M23&lt;&gt;0,0,'Aderenza Specifiche Voto'!M$5)</f>
        <v>5</v>
      </c>
      <c r="N23" s="22">
        <f>IF('Aderenza Specifiche'!N23&lt;&gt;0,0,'Aderenza Specifiche Voto'!N$5)</f>
        <v>8</v>
      </c>
      <c r="O23" s="6">
        <f t="shared" si="0"/>
        <v>38</v>
      </c>
      <c r="P23" s="26">
        <f t="shared" si="1"/>
        <v>79.16666666666667</v>
      </c>
    </row>
    <row r="24" spans="2:16" ht="12.75">
      <c r="B24" s="21" t="str">
        <f>'Aderenza Specifiche'!B24</f>
        <v>AntoninoMuratore</v>
      </c>
      <c r="C24" s="22">
        <f>IF('Aderenza Specifiche'!C24&lt;&gt;0,0,'Aderenza Specifiche Voto'!C$5)</f>
        <v>1</v>
      </c>
      <c r="D24" s="22">
        <f>IF('Aderenza Specifiche'!D24&lt;&gt;0,0,'Aderenza Specifiche Voto'!D$5)</f>
        <v>2</v>
      </c>
      <c r="E24" s="22">
        <f>IF('Aderenza Specifiche'!E24&lt;&gt;0,0,'Aderenza Specifiche Voto'!E$5)</f>
        <v>4</v>
      </c>
      <c r="F24" s="22">
        <f>IF('Aderenza Specifiche'!F24&lt;&gt;0,0,'Aderenza Specifiche Voto'!F$5)</f>
        <v>4</v>
      </c>
      <c r="G24" s="22">
        <f>IF('Aderenza Specifiche'!G24&lt;&gt;0,0,'Aderenza Specifiche Voto'!G$5)</f>
        <v>0</v>
      </c>
      <c r="H24" s="22">
        <f>IF('Aderenza Specifiche'!H24&lt;&gt;0,0,'Aderenza Specifiche Voto'!H$5)</f>
        <v>5</v>
      </c>
      <c r="I24" s="22">
        <f>IF('Aderenza Specifiche'!I24&lt;&gt;0,0,'Aderenza Specifiche Voto'!I$5)</f>
        <v>4</v>
      </c>
      <c r="J24" s="22">
        <f>IF('Aderenza Specifiche'!J24&lt;&gt;0,0,'Aderenza Specifiche Voto'!J$5)</f>
        <v>5</v>
      </c>
      <c r="K24" s="22">
        <f>IF('Aderenza Specifiche'!K24&lt;&gt;0,0,'Aderenza Specifiche Voto'!K$5)</f>
        <v>0</v>
      </c>
      <c r="L24" s="22">
        <f>IF('Aderenza Specifiche'!L24&lt;&gt;0,0,'Aderenza Specifiche Voto'!L$5)</f>
        <v>3</v>
      </c>
      <c r="M24" s="22">
        <f>IF('Aderenza Specifiche'!M24&lt;&gt;0,0,'Aderenza Specifiche Voto'!M$5)</f>
        <v>5</v>
      </c>
      <c r="N24" s="22">
        <f>IF('Aderenza Specifiche'!N24&lt;&gt;0,0,'Aderenza Specifiche Voto'!N$5)</f>
        <v>0</v>
      </c>
      <c r="O24" s="6">
        <f t="shared" si="0"/>
        <v>33</v>
      </c>
      <c r="P24" s="26">
        <f t="shared" si="1"/>
        <v>68.75</v>
      </c>
    </row>
    <row r="25" spans="2:16" ht="12.75">
      <c r="B25" s="21" t="str">
        <f>'Aderenza Specifiche'!B25</f>
        <v>AntonioArnesano</v>
      </c>
      <c r="C25" s="22">
        <f>IF('Aderenza Specifiche'!C25&lt;&gt;0,0,'Aderenza Specifiche Voto'!C$5)</f>
        <v>1</v>
      </c>
      <c r="D25" s="22">
        <f>IF('Aderenza Specifiche'!D25&lt;&gt;0,0,'Aderenza Specifiche Voto'!D$5)</f>
        <v>2</v>
      </c>
      <c r="E25" s="22">
        <f>IF('Aderenza Specifiche'!E25&lt;&gt;0,0,'Aderenza Specifiche Voto'!E$5)</f>
        <v>4</v>
      </c>
      <c r="F25" s="22">
        <f>IF('Aderenza Specifiche'!F25&lt;&gt;0,0,'Aderenza Specifiche Voto'!F$5)</f>
        <v>4</v>
      </c>
      <c r="G25" s="22">
        <f>IF('Aderenza Specifiche'!G25&lt;&gt;0,0,'Aderenza Specifiche Voto'!G$5)</f>
        <v>0</v>
      </c>
      <c r="H25" s="22">
        <f>IF('Aderenza Specifiche'!H25&lt;&gt;0,0,'Aderenza Specifiche Voto'!H$5)</f>
        <v>5</v>
      </c>
      <c r="I25" s="22">
        <f>IF('Aderenza Specifiche'!I25&lt;&gt;0,0,'Aderenza Specifiche Voto'!I$5)</f>
        <v>4</v>
      </c>
      <c r="J25" s="22">
        <f>IF('Aderenza Specifiche'!J25&lt;&gt;0,0,'Aderenza Specifiche Voto'!J$5)</f>
        <v>5</v>
      </c>
      <c r="K25" s="22">
        <f>IF('Aderenza Specifiche'!K25&lt;&gt;0,0,'Aderenza Specifiche Voto'!K$5)</f>
        <v>5</v>
      </c>
      <c r="L25" s="22">
        <f>IF('Aderenza Specifiche'!L25&lt;&gt;0,0,'Aderenza Specifiche Voto'!L$5)</f>
        <v>0</v>
      </c>
      <c r="M25" s="22">
        <f>IF('Aderenza Specifiche'!M25&lt;&gt;0,0,'Aderenza Specifiche Voto'!M$5)</f>
        <v>5</v>
      </c>
      <c r="N25" s="22">
        <f>IF('Aderenza Specifiche'!N25&lt;&gt;0,0,'Aderenza Specifiche Voto'!N$5)</f>
        <v>0</v>
      </c>
      <c r="O25" s="6">
        <f t="shared" si="0"/>
        <v>35</v>
      </c>
      <c r="P25" s="26">
        <f t="shared" si="1"/>
        <v>72.91666666666667</v>
      </c>
    </row>
    <row r="26" spans="2:16" ht="12.75">
      <c r="B26" s="21" t="str">
        <f>'Aderenza Specifiche'!B26</f>
        <v>AntonioCola</v>
      </c>
      <c r="C26" s="22">
        <f>IF('Aderenza Specifiche'!C26&lt;&gt;0,0,'Aderenza Specifiche Voto'!C$5)</f>
        <v>0</v>
      </c>
      <c r="D26" s="22">
        <f>IF('Aderenza Specifiche'!D26&lt;&gt;0,0,'Aderenza Specifiche Voto'!D$5)</f>
        <v>0</v>
      </c>
      <c r="E26" s="22">
        <f>IF('Aderenza Specifiche'!E26&lt;&gt;0,0,'Aderenza Specifiche Voto'!E$5)</f>
        <v>0</v>
      </c>
      <c r="F26" s="22">
        <f>IF('Aderenza Specifiche'!F26&lt;&gt;0,0,'Aderenza Specifiche Voto'!F$5)</f>
        <v>0</v>
      </c>
      <c r="G26" s="22">
        <f>IF('Aderenza Specifiche'!G26&lt;&gt;0,0,'Aderenza Specifiche Voto'!G$5)</f>
        <v>0</v>
      </c>
      <c r="H26" s="22">
        <f>IF('Aderenza Specifiche'!H26&lt;&gt;0,0,'Aderenza Specifiche Voto'!H$5)</f>
        <v>0</v>
      </c>
      <c r="I26" s="22">
        <f>IF('Aderenza Specifiche'!I26&lt;&gt;0,0,'Aderenza Specifiche Voto'!I$5)</f>
        <v>0</v>
      </c>
      <c r="J26" s="22">
        <f>IF('Aderenza Specifiche'!J26&lt;&gt;0,0,'Aderenza Specifiche Voto'!J$5)</f>
        <v>0</v>
      </c>
      <c r="K26" s="22">
        <f>IF('Aderenza Specifiche'!K26&lt;&gt;0,0,'Aderenza Specifiche Voto'!K$5)</f>
        <v>0</v>
      </c>
      <c r="L26" s="22">
        <f>IF('Aderenza Specifiche'!L26&lt;&gt;0,0,'Aderenza Specifiche Voto'!L$5)</f>
        <v>0</v>
      </c>
      <c r="M26" s="22">
        <f>IF('Aderenza Specifiche'!M26&lt;&gt;0,0,'Aderenza Specifiche Voto'!M$5)</f>
        <v>0</v>
      </c>
      <c r="N26" s="22">
        <f>IF('Aderenza Specifiche'!N26&lt;&gt;0,0,'Aderenza Specifiche Voto'!N$5)</f>
        <v>0</v>
      </c>
      <c r="O26" s="6">
        <f t="shared" si="0"/>
        <v>0</v>
      </c>
      <c r="P26" s="26">
        <f t="shared" si="1"/>
        <v>0</v>
      </c>
    </row>
    <row r="27" spans="2:16" ht="12.75">
      <c r="B27" s="21" t="str">
        <f>'Aderenza Specifiche'!B27</f>
        <v>AntonioFaonio</v>
      </c>
      <c r="C27" s="22">
        <f>IF('Aderenza Specifiche'!C27&lt;&gt;0,0,'Aderenza Specifiche Voto'!C$5)</f>
        <v>0</v>
      </c>
      <c r="D27" s="22">
        <f>IF('Aderenza Specifiche'!D27&lt;&gt;0,0,'Aderenza Specifiche Voto'!D$5)</f>
        <v>2</v>
      </c>
      <c r="E27" s="22">
        <f>IF('Aderenza Specifiche'!E27&lt;&gt;0,0,'Aderenza Specifiche Voto'!E$5)</f>
        <v>4</v>
      </c>
      <c r="F27" s="22">
        <f>IF('Aderenza Specifiche'!F27&lt;&gt;0,0,'Aderenza Specifiche Voto'!F$5)</f>
        <v>4</v>
      </c>
      <c r="G27" s="22">
        <f>IF('Aderenza Specifiche'!G27&lt;&gt;0,0,'Aderenza Specifiche Voto'!G$5)</f>
        <v>2</v>
      </c>
      <c r="H27" s="22">
        <f>IF('Aderenza Specifiche'!H27&lt;&gt;0,0,'Aderenza Specifiche Voto'!H$5)</f>
        <v>5</v>
      </c>
      <c r="I27" s="22">
        <f>IF('Aderenza Specifiche'!I27&lt;&gt;0,0,'Aderenza Specifiche Voto'!I$5)</f>
        <v>4</v>
      </c>
      <c r="J27" s="22">
        <f>IF('Aderenza Specifiche'!J27&lt;&gt;0,0,'Aderenza Specifiche Voto'!J$5)</f>
        <v>5</v>
      </c>
      <c r="K27" s="22">
        <f>IF('Aderenza Specifiche'!K27&lt;&gt;0,0,'Aderenza Specifiche Voto'!K$5)</f>
        <v>0</v>
      </c>
      <c r="L27" s="22">
        <f>IF('Aderenza Specifiche'!L27&lt;&gt;0,0,'Aderenza Specifiche Voto'!L$5)</f>
        <v>0</v>
      </c>
      <c r="M27" s="22">
        <f>IF('Aderenza Specifiche'!M27&lt;&gt;0,0,'Aderenza Specifiche Voto'!M$5)</f>
        <v>0</v>
      </c>
      <c r="N27" s="22">
        <f>IF('Aderenza Specifiche'!N27&lt;&gt;0,0,'Aderenza Specifiche Voto'!N$5)</f>
        <v>0</v>
      </c>
      <c r="O27" s="6">
        <f t="shared" si="0"/>
        <v>26</v>
      </c>
      <c r="P27" s="26">
        <f t="shared" si="1"/>
        <v>54.166666666666664</v>
      </c>
    </row>
    <row r="28" spans="2:16" ht="12.75">
      <c r="B28" s="21" t="str">
        <f>'Aderenza Specifiche'!B28</f>
        <v>BaggiAlessandro</v>
      </c>
      <c r="C28" s="22">
        <f>IF('Aderenza Specifiche'!C28&lt;&gt;0,0,'Aderenza Specifiche Voto'!C$5)</f>
        <v>1</v>
      </c>
      <c r="D28" s="22">
        <f>IF('Aderenza Specifiche'!D28&lt;&gt;0,0,'Aderenza Specifiche Voto'!D$5)</f>
        <v>2</v>
      </c>
      <c r="E28" s="22">
        <f>IF('Aderenza Specifiche'!E28&lt;&gt;0,0,'Aderenza Specifiche Voto'!E$5)</f>
        <v>4</v>
      </c>
      <c r="F28" s="22">
        <f>IF('Aderenza Specifiche'!F28&lt;&gt;0,0,'Aderenza Specifiche Voto'!F$5)</f>
        <v>4</v>
      </c>
      <c r="G28" s="22">
        <f>IF('Aderenza Specifiche'!G28&lt;&gt;0,0,'Aderenza Specifiche Voto'!G$5)</f>
        <v>0</v>
      </c>
      <c r="H28" s="22">
        <f>IF('Aderenza Specifiche'!H28&lt;&gt;0,0,'Aderenza Specifiche Voto'!H$5)</f>
        <v>5</v>
      </c>
      <c r="I28" s="22">
        <f>IF('Aderenza Specifiche'!I28&lt;&gt;0,0,'Aderenza Specifiche Voto'!I$5)</f>
        <v>4</v>
      </c>
      <c r="J28" s="22">
        <f>IF('Aderenza Specifiche'!J28&lt;&gt;0,0,'Aderenza Specifiche Voto'!J$5)</f>
        <v>5</v>
      </c>
      <c r="K28" s="22">
        <f>IF('Aderenza Specifiche'!K28&lt;&gt;0,0,'Aderenza Specifiche Voto'!K$5)</f>
        <v>5</v>
      </c>
      <c r="L28" s="22">
        <f>IF('Aderenza Specifiche'!L28&lt;&gt;0,0,'Aderenza Specifiche Voto'!L$5)</f>
        <v>3</v>
      </c>
      <c r="M28" s="22">
        <f>IF('Aderenza Specifiche'!M28&lt;&gt;0,0,'Aderenza Specifiche Voto'!M$5)</f>
        <v>5</v>
      </c>
      <c r="N28" s="22">
        <f>IF('Aderenza Specifiche'!N28&lt;&gt;0,0,'Aderenza Specifiche Voto'!N$5)</f>
        <v>8</v>
      </c>
      <c r="O28" s="6">
        <f t="shared" si="0"/>
        <v>46</v>
      </c>
      <c r="P28" s="26">
        <f t="shared" si="1"/>
        <v>95.83333333333333</v>
      </c>
    </row>
    <row r="29" spans="2:16" ht="12.75">
      <c r="B29" s="21" t="str">
        <f>'Aderenza Specifiche'!B29</f>
        <v>BenedettoDiMilia</v>
      </c>
      <c r="C29" s="22">
        <f>IF('Aderenza Specifiche'!C29&lt;&gt;0,0,'Aderenza Specifiche Voto'!C$5)</f>
        <v>0</v>
      </c>
      <c r="D29" s="22">
        <f>IF('Aderenza Specifiche'!D29&lt;&gt;0,0,'Aderenza Specifiche Voto'!D$5)</f>
        <v>0</v>
      </c>
      <c r="E29" s="22">
        <f>IF('Aderenza Specifiche'!E29&lt;&gt;0,0,'Aderenza Specifiche Voto'!E$5)</f>
        <v>0</v>
      </c>
      <c r="F29" s="22">
        <f>IF('Aderenza Specifiche'!F29&lt;&gt;0,0,'Aderenza Specifiche Voto'!F$5)</f>
        <v>0</v>
      </c>
      <c r="G29" s="22">
        <f>IF('Aderenza Specifiche'!G29&lt;&gt;0,0,'Aderenza Specifiche Voto'!G$5)</f>
        <v>0</v>
      </c>
      <c r="H29" s="22">
        <f>IF('Aderenza Specifiche'!H29&lt;&gt;0,0,'Aderenza Specifiche Voto'!H$5)</f>
        <v>0</v>
      </c>
      <c r="I29" s="22">
        <f>IF('Aderenza Specifiche'!I29&lt;&gt;0,0,'Aderenza Specifiche Voto'!I$5)</f>
        <v>0</v>
      </c>
      <c r="J29" s="22">
        <f>IF('Aderenza Specifiche'!J29&lt;&gt;0,0,'Aderenza Specifiche Voto'!J$5)</f>
        <v>0</v>
      </c>
      <c r="K29" s="22">
        <f>IF('Aderenza Specifiche'!K29&lt;&gt;0,0,'Aderenza Specifiche Voto'!K$5)</f>
        <v>0</v>
      </c>
      <c r="L29" s="22">
        <f>IF('Aderenza Specifiche'!L29&lt;&gt;0,0,'Aderenza Specifiche Voto'!L$5)</f>
        <v>0</v>
      </c>
      <c r="M29" s="22">
        <f>IF('Aderenza Specifiche'!M29&lt;&gt;0,0,'Aderenza Specifiche Voto'!M$5)</f>
        <v>0</v>
      </c>
      <c r="N29" s="22">
        <f>IF('Aderenza Specifiche'!N29&lt;&gt;0,0,'Aderenza Specifiche Voto'!N$5)</f>
        <v>0</v>
      </c>
      <c r="O29" s="6">
        <f t="shared" si="0"/>
        <v>0</v>
      </c>
      <c r="P29" s="26">
        <f t="shared" si="1"/>
        <v>0</v>
      </c>
    </row>
    <row r="30" spans="2:16" ht="12.75">
      <c r="B30" s="21" t="str">
        <f>'Aderenza Specifiche'!B30</f>
        <v>BenothmanHassen</v>
      </c>
      <c r="C30" s="22">
        <f>IF('Aderenza Specifiche'!C30&lt;&gt;0,0,'Aderenza Specifiche Voto'!C$5)</f>
        <v>1</v>
      </c>
      <c r="D30" s="22">
        <f>IF('Aderenza Specifiche'!D30&lt;&gt;0,0,'Aderenza Specifiche Voto'!D$5)</f>
        <v>2</v>
      </c>
      <c r="E30" s="22">
        <f>IF('Aderenza Specifiche'!E30&lt;&gt;0,0,'Aderenza Specifiche Voto'!E$5)</f>
        <v>4</v>
      </c>
      <c r="F30" s="22">
        <f>IF('Aderenza Specifiche'!F30&lt;&gt;0,0,'Aderenza Specifiche Voto'!F$5)</f>
        <v>4</v>
      </c>
      <c r="G30" s="22">
        <f>IF('Aderenza Specifiche'!G30&lt;&gt;0,0,'Aderenza Specifiche Voto'!G$5)</f>
        <v>0</v>
      </c>
      <c r="H30" s="22">
        <f>IF('Aderenza Specifiche'!H30&lt;&gt;0,0,'Aderenza Specifiche Voto'!H$5)</f>
        <v>5</v>
      </c>
      <c r="I30" s="22">
        <f>IF('Aderenza Specifiche'!I30&lt;&gt;0,0,'Aderenza Specifiche Voto'!I$5)</f>
        <v>4</v>
      </c>
      <c r="J30" s="22">
        <f>IF('Aderenza Specifiche'!J30&lt;&gt;0,0,'Aderenza Specifiche Voto'!J$5)</f>
        <v>5</v>
      </c>
      <c r="K30" s="22">
        <f>IF('Aderenza Specifiche'!K30&lt;&gt;0,0,'Aderenza Specifiche Voto'!K$5)</f>
        <v>5</v>
      </c>
      <c r="L30" s="22">
        <f>IF('Aderenza Specifiche'!L30&lt;&gt;0,0,'Aderenza Specifiche Voto'!L$5)</f>
        <v>3</v>
      </c>
      <c r="M30" s="22">
        <f>IF('Aderenza Specifiche'!M30&lt;&gt;0,0,'Aderenza Specifiche Voto'!M$5)</f>
        <v>5</v>
      </c>
      <c r="N30" s="22">
        <f>IF('Aderenza Specifiche'!N30&lt;&gt;0,0,'Aderenza Specifiche Voto'!N$5)</f>
        <v>8</v>
      </c>
      <c r="O30" s="6">
        <f t="shared" si="0"/>
        <v>46</v>
      </c>
      <c r="P30" s="26">
        <f t="shared" si="1"/>
        <v>95.83333333333333</v>
      </c>
    </row>
    <row r="31" spans="2:16" ht="12.75">
      <c r="B31" s="21" t="str">
        <f>'Aderenza Specifiche'!B31</f>
        <v>CarmeloPalummo</v>
      </c>
      <c r="C31" s="22">
        <f>IF('Aderenza Specifiche'!C31&lt;&gt;0,0,'Aderenza Specifiche Voto'!C$5)</f>
        <v>1</v>
      </c>
      <c r="D31" s="22">
        <f>IF('Aderenza Specifiche'!D31&lt;&gt;0,0,'Aderenza Specifiche Voto'!D$5)</f>
        <v>2</v>
      </c>
      <c r="E31" s="22">
        <f>IF('Aderenza Specifiche'!E31&lt;&gt;0,0,'Aderenza Specifiche Voto'!E$5)</f>
        <v>4</v>
      </c>
      <c r="F31" s="22">
        <f>IF('Aderenza Specifiche'!F31&lt;&gt;0,0,'Aderenza Specifiche Voto'!F$5)</f>
        <v>4</v>
      </c>
      <c r="G31" s="22">
        <f>IF('Aderenza Specifiche'!G31&lt;&gt;0,0,'Aderenza Specifiche Voto'!G$5)</f>
        <v>2</v>
      </c>
      <c r="H31" s="22">
        <f>IF('Aderenza Specifiche'!H31&lt;&gt;0,0,'Aderenza Specifiche Voto'!H$5)</f>
        <v>5</v>
      </c>
      <c r="I31" s="22">
        <f>IF('Aderenza Specifiche'!I31&lt;&gt;0,0,'Aderenza Specifiche Voto'!I$5)</f>
        <v>4</v>
      </c>
      <c r="J31" s="22">
        <f>IF('Aderenza Specifiche'!J31&lt;&gt;0,0,'Aderenza Specifiche Voto'!J$5)</f>
        <v>5</v>
      </c>
      <c r="K31" s="22">
        <f>IF('Aderenza Specifiche'!K31&lt;&gt;0,0,'Aderenza Specifiche Voto'!K$5)</f>
        <v>0</v>
      </c>
      <c r="L31" s="22">
        <f>IF('Aderenza Specifiche'!L31&lt;&gt;0,0,'Aderenza Specifiche Voto'!L$5)</f>
        <v>3</v>
      </c>
      <c r="M31" s="22">
        <f>IF('Aderenza Specifiche'!M31&lt;&gt;0,0,'Aderenza Specifiche Voto'!M$5)</f>
        <v>5</v>
      </c>
      <c r="N31" s="22">
        <f>IF('Aderenza Specifiche'!N31&lt;&gt;0,0,'Aderenza Specifiche Voto'!N$5)</f>
        <v>8</v>
      </c>
      <c r="O31" s="6">
        <f t="shared" si="0"/>
        <v>43</v>
      </c>
      <c r="P31" s="26">
        <f t="shared" si="1"/>
        <v>89.58333333333333</v>
      </c>
    </row>
    <row r="32" spans="2:16" ht="12.75">
      <c r="B32" s="21" t="str">
        <f>'Aderenza Specifiche'!B32</f>
        <v>ClaudioMignanti</v>
      </c>
      <c r="C32" s="22">
        <f>IF('Aderenza Specifiche'!C32&lt;&gt;0,0,'Aderenza Specifiche Voto'!C$5)</f>
        <v>0</v>
      </c>
      <c r="D32" s="22">
        <f>IF('Aderenza Specifiche'!D32&lt;&gt;0,0,'Aderenza Specifiche Voto'!D$5)</f>
        <v>0</v>
      </c>
      <c r="E32" s="22">
        <f>IF('Aderenza Specifiche'!E32&lt;&gt;0,0,'Aderenza Specifiche Voto'!E$5)</f>
        <v>0</v>
      </c>
      <c r="F32" s="22">
        <f>IF('Aderenza Specifiche'!F32&lt;&gt;0,0,'Aderenza Specifiche Voto'!F$5)</f>
        <v>0</v>
      </c>
      <c r="G32" s="22">
        <f>IF('Aderenza Specifiche'!G32&lt;&gt;0,0,'Aderenza Specifiche Voto'!G$5)</f>
        <v>0</v>
      </c>
      <c r="H32" s="22">
        <f>IF('Aderenza Specifiche'!H32&lt;&gt;0,0,'Aderenza Specifiche Voto'!H$5)</f>
        <v>0</v>
      </c>
      <c r="I32" s="22">
        <f>IF('Aderenza Specifiche'!I32&lt;&gt;0,0,'Aderenza Specifiche Voto'!I$5)</f>
        <v>0</v>
      </c>
      <c r="J32" s="22">
        <f>IF('Aderenza Specifiche'!J32&lt;&gt;0,0,'Aderenza Specifiche Voto'!J$5)</f>
        <v>0</v>
      </c>
      <c r="K32" s="22">
        <f>IF('Aderenza Specifiche'!K32&lt;&gt;0,0,'Aderenza Specifiche Voto'!K$5)</f>
        <v>0</v>
      </c>
      <c r="L32" s="22">
        <f>IF('Aderenza Specifiche'!L32&lt;&gt;0,0,'Aderenza Specifiche Voto'!L$5)</f>
        <v>0</v>
      </c>
      <c r="M32" s="22">
        <f>IF('Aderenza Specifiche'!M32&lt;&gt;0,0,'Aderenza Specifiche Voto'!M$5)</f>
        <v>0</v>
      </c>
      <c r="N32" s="22">
        <f>IF('Aderenza Specifiche'!N32&lt;&gt;0,0,'Aderenza Specifiche Voto'!N$5)</f>
        <v>0</v>
      </c>
      <c r="O32" s="6">
        <f t="shared" si="0"/>
        <v>0</v>
      </c>
      <c r="P32" s="26">
        <f t="shared" si="1"/>
        <v>0</v>
      </c>
    </row>
    <row r="33" spans="2:16" ht="12.75">
      <c r="B33" s="21" t="str">
        <f>'Aderenza Specifiche'!B33</f>
        <v>DanieleColocci</v>
      </c>
      <c r="C33" s="22">
        <f>IF('Aderenza Specifiche'!C33&lt;&gt;0,0,'Aderenza Specifiche Voto'!C$5)</f>
        <v>0</v>
      </c>
      <c r="D33" s="22">
        <f>IF('Aderenza Specifiche'!D33&lt;&gt;0,0,'Aderenza Specifiche Voto'!D$5)</f>
        <v>2</v>
      </c>
      <c r="E33" s="22">
        <f>IF('Aderenza Specifiche'!E33&lt;&gt;0,0,'Aderenza Specifiche Voto'!E$5)</f>
        <v>4</v>
      </c>
      <c r="F33" s="22">
        <f>IF('Aderenza Specifiche'!F33&lt;&gt;0,0,'Aderenza Specifiche Voto'!F$5)</f>
        <v>4</v>
      </c>
      <c r="G33" s="22">
        <f>IF('Aderenza Specifiche'!G33&lt;&gt;0,0,'Aderenza Specifiche Voto'!G$5)</f>
        <v>2</v>
      </c>
      <c r="H33" s="22">
        <f>IF('Aderenza Specifiche'!H33&lt;&gt;0,0,'Aderenza Specifiche Voto'!H$5)</f>
        <v>5</v>
      </c>
      <c r="I33" s="22">
        <f>IF('Aderenza Specifiche'!I33&lt;&gt;0,0,'Aderenza Specifiche Voto'!I$5)</f>
        <v>4</v>
      </c>
      <c r="J33" s="22">
        <f>IF('Aderenza Specifiche'!J33&lt;&gt;0,0,'Aderenza Specifiche Voto'!J$5)</f>
        <v>5</v>
      </c>
      <c r="K33" s="22">
        <f>IF('Aderenza Specifiche'!K33&lt;&gt;0,0,'Aderenza Specifiche Voto'!K$5)</f>
        <v>5</v>
      </c>
      <c r="L33" s="22">
        <f>IF('Aderenza Specifiche'!L33&lt;&gt;0,0,'Aderenza Specifiche Voto'!L$5)</f>
        <v>3</v>
      </c>
      <c r="M33" s="22">
        <f>IF('Aderenza Specifiche'!M33&lt;&gt;0,0,'Aderenza Specifiche Voto'!M$5)</f>
        <v>0</v>
      </c>
      <c r="N33" s="22">
        <f>IF('Aderenza Specifiche'!N33&lt;&gt;0,0,'Aderenza Specifiche Voto'!N$5)</f>
        <v>8</v>
      </c>
      <c r="O33" s="6">
        <f t="shared" si="0"/>
        <v>42</v>
      </c>
      <c r="P33" s="26">
        <f t="shared" si="1"/>
        <v>87.5</v>
      </c>
    </row>
    <row r="34" spans="2:16" ht="12.75">
      <c r="B34" s="21" t="str">
        <f>'Aderenza Specifiche'!B34</f>
        <v>DanieleSchirmo</v>
      </c>
      <c r="C34" s="22">
        <f>IF('Aderenza Specifiche'!C34&lt;&gt;0,0,'Aderenza Specifiche Voto'!C$5)</f>
        <v>1</v>
      </c>
      <c r="D34" s="22">
        <f>IF('Aderenza Specifiche'!D34&lt;&gt;0,0,'Aderenza Specifiche Voto'!D$5)</f>
        <v>2</v>
      </c>
      <c r="E34" s="22">
        <f>IF('Aderenza Specifiche'!E34&lt;&gt;0,0,'Aderenza Specifiche Voto'!E$5)</f>
        <v>4</v>
      </c>
      <c r="F34" s="22">
        <f>IF('Aderenza Specifiche'!F34&lt;&gt;0,0,'Aderenza Specifiche Voto'!F$5)</f>
        <v>4</v>
      </c>
      <c r="G34" s="22">
        <f>IF('Aderenza Specifiche'!G34&lt;&gt;0,0,'Aderenza Specifiche Voto'!G$5)</f>
        <v>2</v>
      </c>
      <c r="H34" s="22">
        <f>IF('Aderenza Specifiche'!H34&lt;&gt;0,0,'Aderenza Specifiche Voto'!H$5)</f>
        <v>5</v>
      </c>
      <c r="I34" s="22">
        <f>IF('Aderenza Specifiche'!I34&lt;&gt;0,0,'Aderenza Specifiche Voto'!I$5)</f>
        <v>4</v>
      </c>
      <c r="J34" s="22">
        <f>IF('Aderenza Specifiche'!J34&lt;&gt;0,0,'Aderenza Specifiche Voto'!J$5)</f>
        <v>5</v>
      </c>
      <c r="K34" s="22">
        <f>IF('Aderenza Specifiche'!K34&lt;&gt;0,0,'Aderenza Specifiche Voto'!K$5)</f>
        <v>5</v>
      </c>
      <c r="L34" s="22">
        <f>IF('Aderenza Specifiche'!L34&lt;&gt;0,0,'Aderenza Specifiche Voto'!L$5)</f>
        <v>3</v>
      </c>
      <c r="M34" s="22">
        <f>IF('Aderenza Specifiche'!M34&lt;&gt;0,0,'Aderenza Specifiche Voto'!M$5)</f>
        <v>5</v>
      </c>
      <c r="N34" s="22">
        <f>IF('Aderenza Specifiche'!N34&lt;&gt;0,0,'Aderenza Specifiche Voto'!N$5)</f>
        <v>8</v>
      </c>
      <c r="O34" s="6">
        <f t="shared" si="0"/>
        <v>48</v>
      </c>
      <c r="P34" s="26">
        <f t="shared" si="1"/>
        <v>100</v>
      </c>
    </row>
    <row r="35" spans="2:16" ht="12.75">
      <c r="B35" s="21" t="str">
        <f>'Aderenza Specifiche'!B35</f>
        <v>DanieleSpaccini</v>
      </c>
      <c r="C35" s="22">
        <f>IF('Aderenza Specifiche'!C35&lt;&gt;0,0,'Aderenza Specifiche Voto'!C$5)</f>
        <v>1</v>
      </c>
      <c r="D35" s="22">
        <f>IF('Aderenza Specifiche'!D35&lt;&gt;0,0,'Aderenza Specifiche Voto'!D$5)</f>
        <v>2</v>
      </c>
      <c r="E35" s="22">
        <f>IF('Aderenza Specifiche'!E35&lt;&gt;0,0,'Aderenza Specifiche Voto'!E$5)</f>
        <v>4</v>
      </c>
      <c r="F35" s="22">
        <f>IF('Aderenza Specifiche'!F35&lt;&gt;0,0,'Aderenza Specifiche Voto'!F$5)</f>
        <v>4</v>
      </c>
      <c r="G35" s="22">
        <f>IF('Aderenza Specifiche'!G35&lt;&gt;0,0,'Aderenza Specifiche Voto'!G$5)</f>
        <v>2</v>
      </c>
      <c r="H35" s="22">
        <f>IF('Aderenza Specifiche'!H35&lt;&gt;0,0,'Aderenza Specifiche Voto'!H$5)</f>
        <v>5</v>
      </c>
      <c r="I35" s="22">
        <f>IF('Aderenza Specifiche'!I35&lt;&gt;0,0,'Aderenza Specifiche Voto'!I$5)</f>
        <v>4</v>
      </c>
      <c r="J35" s="22">
        <f>IF('Aderenza Specifiche'!J35&lt;&gt;0,0,'Aderenza Specifiche Voto'!J$5)</f>
        <v>5</v>
      </c>
      <c r="K35" s="22">
        <f>IF('Aderenza Specifiche'!K35&lt;&gt;0,0,'Aderenza Specifiche Voto'!K$5)</f>
        <v>5</v>
      </c>
      <c r="L35" s="22">
        <f>IF('Aderenza Specifiche'!L35&lt;&gt;0,0,'Aderenza Specifiche Voto'!L$5)</f>
        <v>0</v>
      </c>
      <c r="M35" s="22">
        <f>IF('Aderenza Specifiche'!M35&lt;&gt;0,0,'Aderenza Specifiche Voto'!M$5)</f>
        <v>5</v>
      </c>
      <c r="N35" s="22">
        <f>IF('Aderenza Specifiche'!N35&lt;&gt;0,0,'Aderenza Specifiche Voto'!N$5)</f>
        <v>8</v>
      </c>
      <c r="O35" s="6">
        <f t="shared" si="0"/>
        <v>45</v>
      </c>
      <c r="P35" s="26">
        <f t="shared" si="1"/>
        <v>93.75</v>
      </c>
    </row>
    <row r="36" spans="2:16" ht="12.75">
      <c r="B36" s="21" t="str">
        <f>'Aderenza Specifiche'!B36</f>
        <v>DavidAlfonsi</v>
      </c>
      <c r="C36" s="22">
        <f>IF('Aderenza Specifiche'!C36&lt;&gt;0,0,'Aderenza Specifiche Voto'!C$5)</f>
        <v>1</v>
      </c>
      <c r="D36" s="22">
        <f>IF('Aderenza Specifiche'!D36&lt;&gt;0,0,'Aderenza Specifiche Voto'!D$5)</f>
        <v>2</v>
      </c>
      <c r="E36" s="22">
        <f>IF('Aderenza Specifiche'!E36&lt;&gt;0,0,'Aderenza Specifiche Voto'!E$5)</f>
        <v>4</v>
      </c>
      <c r="F36" s="22">
        <f>IF('Aderenza Specifiche'!F36&lt;&gt;0,0,'Aderenza Specifiche Voto'!F$5)</f>
        <v>4</v>
      </c>
      <c r="G36" s="22">
        <f>IF('Aderenza Specifiche'!G36&lt;&gt;0,0,'Aderenza Specifiche Voto'!G$5)</f>
        <v>2</v>
      </c>
      <c r="H36" s="22">
        <f>IF('Aderenza Specifiche'!H36&lt;&gt;0,0,'Aderenza Specifiche Voto'!H$5)</f>
        <v>5</v>
      </c>
      <c r="I36" s="22">
        <f>IF('Aderenza Specifiche'!I36&lt;&gt;0,0,'Aderenza Specifiche Voto'!I$5)</f>
        <v>4</v>
      </c>
      <c r="J36" s="22">
        <f>IF('Aderenza Specifiche'!J36&lt;&gt;0,0,'Aderenza Specifiche Voto'!J$5)</f>
        <v>5</v>
      </c>
      <c r="K36" s="22">
        <f>IF('Aderenza Specifiche'!K36&lt;&gt;0,0,'Aderenza Specifiche Voto'!K$5)</f>
        <v>0</v>
      </c>
      <c r="L36" s="22">
        <f>IF('Aderenza Specifiche'!L36&lt;&gt;0,0,'Aderenza Specifiche Voto'!L$5)</f>
        <v>0</v>
      </c>
      <c r="M36" s="22">
        <f>IF('Aderenza Specifiche'!M36&lt;&gt;0,0,'Aderenza Specifiche Voto'!M$5)</f>
        <v>5</v>
      </c>
      <c r="N36" s="22">
        <f>IF('Aderenza Specifiche'!N36&lt;&gt;0,0,'Aderenza Specifiche Voto'!N$5)</f>
        <v>8</v>
      </c>
      <c r="O36" s="6">
        <f t="shared" si="0"/>
        <v>40</v>
      </c>
      <c r="P36" s="26">
        <f t="shared" si="1"/>
        <v>83.33333333333333</v>
      </c>
    </row>
    <row r="37" spans="2:16" ht="12.75">
      <c r="B37" s="21" t="str">
        <f>'Aderenza Specifiche'!B37</f>
        <v>DavidTaboada</v>
      </c>
      <c r="C37" s="22">
        <f>IF('Aderenza Specifiche'!C37&lt;&gt;0,0,'Aderenza Specifiche Voto'!C$5)</f>
        <v>1</v>
      </c>
      <c r="D37" s="22">
        <f>IF('Aderenza Specifiche'!D37&lt;&gt;0,0,'Aderenza Specifiche Voto'!D$5)</f>
        <v>2</v>
      </c>
      <c r="E37" s="22">
        <f>IF('Aderenza Specifiche'!E37&lt;&gt;0,0,'Aderenza Specifiche Voto'!E$5)</f>
        <v>4</v>
      </c>
      <c r="F37" s="22">
        <f>IF('Aderenza Specifiche'!F37&lt;&gt;0,0,'Aderenza Specifiche Voto'!F$5)</f>
        <v>4</v>
      </c>
      <c r="G37" s="22">
        <f>IF('Aderenza Specifiche'!G37&lt;&gt;0,0,'Aderenza Specifiche Voto'!G$5)</f>
        <v>2</v>
      </c>
      <c r="H37" s="22">
        <f>IF('Aderenza Specifiche'!H37&lt;&gt;0,0,'Aderenza Specifiche Voto'!H$5)</f>
        <v>5</v>
      </c>
      <c r="I37" s="22">
        <f>IF('Aderenza Specifiche'!I37&lt;&gt;0,0,'Aderenza Specifiche Voto'!I$5)</f>
        <v>4</v>
      </c>
      <c r="J37" s="22">
        <f>IF('Aderenza Specifiche'!J37&lt;&gt;0,0,'Aderenza Specifiche Voto'!J$5)</f>
        <v>5</v>
      </c>
      <c r="K37" s="22">
        <f>IF('Aderenza Specifiche'!K37&lt;&gt;0,0,'Aderenza Specifiche Voto'!K$5)</f>
        <v>5</v>
      </c>
      <c r="L37" s="22">
        <f>IF('Aderenza Specifiche'!L37&lt;&gt;0,0,'Aderenza Specifiche Voto'!L$5)</f>
        <v>3</v>
      </c>
      <c r="M37" s="22">
        <f>IF('Aderenza Specifiche'!M37&lt;&gt;0,0,'Aderenza Specifiche Voto'!M$5)</f>
        <v>5</v>
      </c>
      <c r="N37" s="22">
        <f>IF('Aderenza Specifiche'!N37&lt;&gt;0,0,'Aderenza Specifiche Voto'!N$5)</f>
        <v>8</v>
      </c>
      <c r="O37" s="6">
        <f t="shared" si="0"/>
        <v>48</v>
      </c>
      <c r="P37" s="26">
        <f t="shared" si="1"/>
        <v>100</v>
      </c>
    </row>
    <row r="38" spans="2:16" ht="12.75">
      <c r="B38" s="21" t="str">
        <f>'Aderenza Specifiche'!B38</f>
        <v>DenisDrijaj</v>
      </c>
      <c r="C38" s="22">
        <f>IF('Aderenza Specifiche'!C38&lt;&gt;0,0,'Aderenza Specifiche Voto'!C$5)</f>
        <v>1</v>
      </c>
      <c r="D38" s="22">
        <f>IF('Aderenza Specifiche'!D38&lt;&gt;0,0,'Aderenza Specifiche Voto'!D$5)</f>
        <v>2</v>
      </c>
      <c r="E38" s="22">
        <f>IF('Aderenza Specifiche'!E38&lt;&gt;0,0,'Aderenza Specifiche Voto'!E$5)</f>
        <v>4</v>
      </c>
      <c r="F38" s="22">
        <f>IF('Aderenza Specifiche'!F38&lt;&gt;0,0,'Aderenza Specifiche Voto'!F$5)</f>
        <v>4</v>
      </c>
      <c r="G38" s="22">
        <f>IF('Aderenza Specifiche'!G38&lt;&gt;0,0,'Aderenza Specifiche Voto'!G$5)</f>
        <v>2</v>
      </c>
      <c r="H38" s="22">
        <f>IF('Aderenza Specifiche'!H38&lt;&gt;0,0,'Aderenza Specifiche Voto'!H$5)</f>
        <v>5</v>
      </c>
      <c r="I38" s="22">
        <f>IF('Aderenza Specifiche'!I38&lt;&gt;0,0,'Aderenza Specifiche Voto'!I$5)</f>
        <v>4</v>
      </c>
      <c r="J38" s="22">
        <f>IF('Aderenza Specifiche'!J38&lt;&gt;0,0,'Aderenza Specifiche Voto'!J$5)</f>
        <v>5</v>
      </c>
      <c r="K38" s="22">
        <f>IF('Aderenza Specifiche'!K38&lt;&gt;0,0,'Aderenza Specifiche Voto'!K$5)</f>
        <v>5</v>
      </c>
      <c r="L38" s="22">
        <f>IF('Aderenza Specifiche'!L38&lt;&gt;0,0,'Aderenza Specifiche Voto'!L$5)</f>
        <v>3</v>
      </c>
      <c r="M38" s="22">
        <f>IF('Aderenza Specifiche'!M38&lt;&gt;0,0,'Aderenza Specifiche Voto'!M$5)</f>
        <v>0</v>
      </c>
      <c r="N38" s="22">
        <f>IF('Aderenza Specifiche'!N38&lt;&gt;0,0,'Aderenza Specifiche Voto'!N$5)</f>
        <v>8</v>
      </c>
      <c r="O38" s="6">
        <f t="shared" si="0"/>
        <v>43</v>
      </c>
      <c r="P38" s="26">
        <f t="shared" si="1"/>
        <v>89.58333333333333</v>
      </c>
    </row>
    <row r="39" spans="2:16" ht="12.75">
      <c r="B39" s="21" t="str">
        <f>'Aderenza Specifiche'!B39</f>
        <v>DevinderKumar</v>
      </c>
      <c r="C39" s="22">
        <f>IF('Aderenza Specifiche'!C39&lt;&gt;0,0,'Aderenza Specifiche Voto'!C$5)</f>
        <v>0</v>
      </c>
      <c r="D39" s="22">
        <f>IF('Aderenza Specifiche'!D39&lt;&gt;0,0,'Aderenza Specifiche Voto'!D$5)</f>
        <v>2</v>
      </c>
      <c r="E39" s="22">
        <f>IF('Aderenza Specifiche'!E39&lt;&gt;0,0,'Aderenza Specifiche Voto'!E$5)</f>
        <v>4</v>
      </c>
      <c r="F39" s="22">
        <f>IF('Aderenza Specifiche'!F39&lt;&gt;0,0,'Aderenza Specifiche Voto'!F$5)</f>
        <v>4</v>
      </c>
      <c r="G39" s="22">
        <f>IF('Aderenza Specifiche'!G39&lt;&gt;0,0,'Aderenza Specifiche Voto'!G$5)</f>
        <v>2</v>
      </c>
      <c r="H39" s="22">
        <f>IF('Aderenza Specifiche'!H39&lt;&gt;0,0,'Aderenza Specifiche Voto'!H$5)</f>
        <v>5</v>
      </c>
      <c r="I39" s="22">
        <f>IF('Aderenza Specifiche'!I39&lt;&gt;0,0,'Aderenza Specifiche Voto'!I$5)</f>
        <v>4</v>
      </c>
      <c r="J39" s="22">
        <f>IF('Aderenza Specifiche'!J39&lt;&gt;0,0,'Aderenza Specifiche Voto'!J$5)</f>
        <v>5</v>
      </c>
      <c r="K39" s="22">
        <f>IF('Aderenza Specifiche'!K39&lt;&gt;0,0,'Aderenza Specifiche Voto'!K$5)</f>
        <v>0</v>
      </c>
      <c r="L39" s="22">
        <f>IF('Aderenza Specifiche'!L39&lt;&gt;0,0,'Aderenza Specifiche Voto'!L$5)</f>
        <v>0</v>
      </c>
      <c r="M39" s="22">
        <f>IF('Aderenza Specifiche'!M39&lt;&gt;0,0,'Aderenza Specifiche Voto'!M$5)</f>
        <v>0</v>
      </c>
      <c r="N39" s="22">
        <f>IF('Aderenza Specifiche'!N39&lt;&gt;0,0,'Aderenza Specifiche Voto'!N$5)</f>
        <v>8</v>
      </c>
      <c r="O39" s="6">
        <f t="shared" si="0"/>
        <v>34</v>
      </c>
      <c r="P39" s="26">
        <f t="shared" si="1"/>
        <v>70.83333333333333</v>
      </c>
    </row>
    <row r="40" spans="2:16" ht="12.75">
      <c r="B40" s="21" t="str">
        <f>'Aderenza Specifiche'!B40</f>
        <v>DomenicoDeFranco</v>
      </c>
      <c r="C40" s="22">
        <f>IF('Aderenza Specifiche'!C40&lt;&gt;0,0,'Aderenza Specifiche Voto'!C$5)</f>
        <v>1</v>
      </c>
      <c r="D40" s="22">
        <f>IF('Aderenza Specifiche'!D40&lt;&gt;0,0,'Aderenza Specifiche Voto'!D$5)</f>
        <v>2</v>
      </c>
      <c r="E40" s="22">
        <f>IF('Aderenza Specifiche'!E40&lt;&gt;0,0,'Aderenza Specifiche Voto'!E$5)</f>
        <v>4</v>
      </c>
      <c r="F40" s="22">
        <f>IF('Aderenza Specifiche'!F40&lt;&gt;0,0,'Aderenza Specifiche Voto'!F$5)</f>
        <v>4</v>
      </c>
      <c r="G40" s="22">
        <f>IF('Aderenza Specifiche'!G40&lt;&gt;0,0,'Aderenza Specifiche Voto'!G$5)</f>
        <v>0</v>
      </c>
      <c r="H40" s="22">
        <f>IF('Aderenza Specifiche'!H40&lt;&gt;0,0,'Aderenza Specifiche Voto'!H$5)</f>
        <v>5</v>
      </c>
      <c r="I40" s="22">
        <f>IF('Aderenza Specifiche'!I40&lt;&gt;0,0,'Aderenza Specifiche Voto'!I$5)</f>
        <v>4</v>
      </c>
      <c r="J40" s="22">
        <f>IF('Aderenza Specifiche'!J40&lt;&gt;0,0,'Aderenza Specifiche Voto'!J$5)</f>
        <v>5</v>
      </c>
      <c r="K40" s="22">
        <f>IF('Aderenza Specifiche'!K40&lt;&gt;0,0,'Aderenza Specifiche Voto'!K$5)</f>
        <v>5</v>
      </c>
      <c r="L40" s="22">
        <f>IF('Aderenza Specifiche'!L40&lt;&gt;0,0,'Aderenza Specifiche Voto'!L$5)</f>
        <v>3</v>
      </c>
      <c r="M40" s="22">
        <f>IF('Aderenza Specifiche'!M40&lt;&gt;0,0,'Aderenza Specifiche Voto'!M$5)</f>
        <v>0</v>
      </c>
      <c r="N40" s="22">
        <f>IF('Aderenza Specifiche'!N40&lt;&gt;0,0,'Aderenza Specifiche Voto'!N$5)</f>
        <v>8</v>
      </c>
      <c r="O40" s="6">
        <f t="shared" si="0"/>
        <v>41</v>
      </c>
      <c r="P40" s="26">
        <f t="shared" si="1"/>
        <v>85.41666666666667</v>
      </c>
    </row>
    <row r="41" spans="2:16" ht="12.75">
      <c r="B41" s="21" t="str">
        <f>'Aderenza Specifiche'!B41</f>
        <v>ElisabettaSaporito</v>
      </c>
      <c r="C41" s="22">
        <f>IF('Aderenza Specifiche'!C41&lt;&gt;0,0,'Aderenza Specifiche Voto'!C$5)</f>
        <v>1</v>
      </c>
      <c r="D41" s="22">
        <f>IF('Aderenza Specifiche'!D41&lt;&gt;0,0,'Aderenza Specifiche Voto'!D$5)</f>
        <v>2</v>
      </c>
      <c r="E41" s="22">
        <f>IF('Aderenza Specifiche'!E41&lt;&gt;0,0,'Aderenza Specifiche Voto'!E$5)</f>
        <v>4</v>
      </c>
      <c r="F41" s="22">
        <f>IF('Aderenza Specifiche'!F41&lt;&gt;0,0,'Aderenza Specifiche Voto'!F$5)</f>
        <v>4</v>
      </c>
      <c r="G41" s="22">
        <f>IF('Aderenza Specifiche'!G41&lt;&gt;0,0,'Aderenza Specifiche Voto'!G$5)</f>
        <v>2</v>
      </c>
      <c r="H41" s="22">
        <f>IF('Aderenza Specifiche'!H41&lt;&gt;0,0,'Aderenza Specifiche Voto'!H$5)</f>
        <v>5</v>
      </c>
      <c r="I41" s="22">
        <f>IF('Aderenza Specifiche'!I41&lt;&gt;0,0,'Aderenza Specifiche Voto'!I$5)</f>
        <v>4</v>
      </c>
      <c r="J41" s="22">
        <f>IF('Aderenza Specifiche'!J41&lt;&gt;0,0,'Aderenza Specifiche Voto'!J$5)</f>
        <v>5</v>
      </c>
      <c r="K41" s="22">
        <f>IF('Aderenza Specifiche'!K41&lt;&gt;0,0,'Aderenza Specifiche Voto'!K$5)</f>
        <v>0</v>
      </c>
      <c r="L41" s="22">
        <f>IF('Aderenza Specifiche'!L41&lt;&gt;0,0,'Aderenza Specifiche Voto'!L$5)</f>
        <v>0</v>
      </c>
      <c r="M41" s="22">
        <f>IF('Aderenza Specifiche'!M41&lt;&gt;0,0,'Aderenza Specifiche Voto'!M$5)</f>
        <v>0</v>
      </c>
      <c r="N41" s="22">
        <f>IF('Aderenza Specifiche'!N41&lt;&gt;0,0,'Aderenza Specifiche Voto'!N$5)</f>
        <v>8</v>
      </c>
      <c r="O41" s="6">
        <f t="shared" si="0"/>
        <v>35</v>
      </c>
      <c r="P41" s="26">
        <f t="shared" si="1"/>
        <v>72.91666666666667</v>
      </c>
    </row>
    <row r="42" spans="2:16" ht="12.75">
      <c r="B42" s="21" t="str">
        <f>'Aderenza Specifiche'!B42</f>
        <v>EmanueleColazzo</v>
      </c>
      <c r="C42" s="22">
        <f>IF('Aderenza Specifiche'!C42&lt;&gt;0,0,'Aderenza Specifiche Voto'!C$5)</f>
        <v>0</v>
      </c>
      <c r="D42" s="22">
        <f>IF('Aderenza Specifiche'!D42&lt;&gt;0,0,'Aderenza Specifiche Voto'!D$5)</f>
        <v>0</v>
      </c>
      <c r="E42" s="22">
        <f>IF('Aderenza Specifiche'!E42&lt;&gt;0,0,'Aderenza Specifiche Voto'!E$5)</f>
        <v>0</v>
      </c>
      <c r="F42" s="22">
        <f>IF('Aderenza Specifiche'!F42&lt;&gt;0,0,'Aderenza Specifiche Voto'!F$5)</f>
        <v>0</v>
      </c>
      <c r="G42" s="22">
        <f>IF('Aderenza Specifiche'!G42&lt;&gt;0,0,'Aderenza Specifiche Voto'!G$5)</f>
        <v>0</v>
      </c>
      <c r="H42" s="22">
        <f>IF('Aderenza Specifiche'!H42&lt;&gt;0,0,'Aderenza Specifiche Voto'!H$5)</f>
        <v>0</v>
      </c>
      <c r="I42" s="22">
        <f>IF('Aderenza Specifiche'!I42&lt;&gt;0,0,'Aderenza Specifiche Voto'!I$5)</f>
        <v>0</v>
      </c>
      <c r="J42" s="22">
        <f>IF('Aderenza Specifiche'!J42&lt;&gt;0,0,'Aderenza Specifiche Voto'!J$5)</f>
        <v>0</v>
      </c>
      <c r="K42" s="22">
        <f>IF('Aderenza Specifiche'!K42&lt;&gt;0,0,'Aderenza Specifiche Voto'!K$5)</f>
        <v>0</v>
      </c>
      <c r="L42" s="22">
        <f>IF('Aderenza Specifiche'!L42&lt;&gt;0,0,'Aderenza Specifiche Voto'!L$5)</f>
        <v>0</v>
      </c>
      <c r="M42" s="22">
        <f>IF('Aderenza Specifiche'!M42&lt;&gt;0,0,'Aderenza Specifiche Voto'!M$5)</f>
        <v>0</v>
      </c>
      <c r="N42" s="22">
        <f>IF('Aderenza Specifiche'!N42&lt;&gt;0,0,'Aderenza Specifiche Voto'!N$5)</f>
        <v>0</v>
      </c>
      <c r="O42" s="6">
        <f t="shared" si="0"/>
        <v>0</v>
      </c>
      <c r="P42" s="26">
        <f t="shared" si="1"/>
        <v>0</v>
      </c>
    </row>
    <row r="43" spans="2:16" ht="12.75">
      <c r="B43" s="21" t="str">
        <f>'Aderenza Specifiche'!B43</f>
        <v>EmanueleGallo</v>
      </c>
      <c r="C43" s="22">
        <f>IF('Aderenza Specifiche'!C43&lt;&gt;0,0,'Aderenza Specifiche Voto'!C$5)</f>
        <v>0</v>
      </c>
      <c r="D43" s="22">
        <f>IF('Aderenza Specifiche'!D43&lt;&gt;0,0,'Aderenza Specifiche Voto'!D$5)</f>
        <v>0</v>
      </c>
      <c r="E43" s="22">
        <f>IF('Aderenza Specifiche'!E43&lt;&gt;0,0,'Aderenza Specifiche Voto'!E$5)</f>
        <v>0</v>
      </c>
      <c r="F43" s="22">
        <f>IF('Aderenza Specifiche'!F43&lt;&gt;0,0,'Aderenza Specifiche Voto'!F$5)</f>
        <v>0</v>
      </c>
      <c r="G43" s="22">
        <f>IF('Aderenza Specifiche'!G43&lt;&gt;0,0,'Aderenza Specifiche Voto'!G$5)</f>
        <v>0</v>
      </c>
      <c r="H43" s="22">
        <f>IF('Aderenza Specifiche'!H43&lt;&gt;0,0,'Aderenza Specifiche Voto'!H$5)</f>
        <v>0</v>
      </c>
      <c r="I43" s="22">
        <f>IF('Aderenza Specifiche'!I43&lt;&gt;0,0,'Aderenza Specifiche Voto'!I$5)</f>
        <v>0</v>
      </c>
      <c r="J43" s="22">
        <f>IF('Aderenza Specifiche'!J43&lt;&gt;0,0,'Aderenza Specifiche Voto'!J$5)</f>
        <v>0</v>
      </c>
      <c r="K43" s="22">
        <f>IF('Aderenza Specifiche'!K43&lt;&gt;0,0,'Aderenza Specifiche Voto'!K$5)</f>
        <v>0</v>
      </c>
      <c r="L43" s="22">
        <f>IF('Aderenza Specifiche'!L43&lt;&gt;0,0,'Aderenza Specifiche Voto'!L$5)</f>
        <v>0</v>
      </c>
      <c r="M43" s="22">
        <f>IF('Aderenza Specifiche'!M43&lt;&gt;0,0,'Aderenza Specifiche Voto'!M$5)</f>
        <v>0</v>
      </c>
      <c r="N43" s="22">
        <f>IF('Aderenza Specifiche'!N43&lt;&gt;0,0,'Aderenza Specifiche Voto'!N$5)</f>
        <v>0</v>
      </c>
      <c r="O43" s="6">
        <f t="shared" si="0"/>
        <v>0</v>
      </c>
      <c r="P43" s="26">
        <f t="shared" si="1"/>
        <v>0</v>
      </c>
    </row>
    <row r="44" spans="2:16" ht="12.75">
      <c r="B44" s="21" t="str">
        <f>'Aderenza Specifiche'!B44</f>
        <v>EmilianoTasso</v>
      </c>
      <c r="C44" s="22">
        <f>IF('Aderenza Specifiche'!C44&lt;&gt;0,0,'Aderenza Specifiche Voto'!C$5)</f>
        <v>0</v>
      </c>
      <c r="D44" s="22">
        <f>IF('Aderenza Specifiche'!D44&lt;&gt;0,0,'Aderenza Specifiche Voto'!D$5)</f>
        <v>0</v>
      </c>
      <c r="E44" s="22">
        <f>IF('Aderenza Specifiche'!E44&lt;&gt;0,0,'Aderenza Specifiche Voto'!E$5)</f>
        <v>0</v>
      </c>
      <c r="F44" s="22">
        <f>IF('Aderenza Specifiche'!F44&lt;&gt;0,0,'Aderenza Specifiche Voto'!F$5)</f>
        <v>0</v>
      </c>
      <c r="G44" s="22">
        <f>IF('Aderenza Specifiche'!G44&lt;&gt;0,0,'Aderenza Specifiche Voto'!G$5)</f>
        <v>0</v>
      </c>
      <c r="H44" s="22">
        <f>IF('Aderenza Specifiche'!H44&lt;&gt;0,0,'Aderenza Specifiche Voto'!H$5)</f>
        <v>0</v>
      </c>
      <c r="I44" s="22">
        <f>IF('Aderenza Specifiche'!I44&lt;&gt;0,0,'Aderenza Specifiche Voto'!I$5)</f>
        <v>0</v>
      </c>
      <c r="J44" s="22">
        <f>IF('Aderenza Specifiche'!J44&lt;&gt;0,0,'Aderenza Specifiche Voto'!J$5)</f>
        <v>0</v>
      </c>
      <c r="K44" s="22">
        <f>IF('Aderenza Specifiche'!K44&lt;&gt;0,0,'Aderenza Specifiche Voto'!K$5)</f>
        <v>0</v>
      </c>
      <c r="L44" s="22">
        <f>IF('Aderenza Specifiche'!L44&lt;&gt;0,0,'Aderenza Specifiche Voto'!L$5)</f>
        <v>0</v>
      </c>
      <c r="M44" s="22">
        <f>IF('Aderenza Specifiche'!M44&lt;&gt;0,0,'Aderenza Specifiche Voto'!M$5)</f>
        <v>0</v>
      </c>
      <c r="N44" s="22">
        <f>IF('Aderenza Specifiche'!N44&lt;&gt;0,0,'Aderenza Specifiche Voto'!N$5)</f>
        <v>0</v>
      </c>
      <c r="O44" s="6">
        <f t="shared" si="0"/>
        <v>0</v>
      </c>
      <c r="P44" s="26">
        <f t="shared" si="1"/>
        <v>0</v>
      </c>
    </row>
    <row r="45" spans="2:16" ht="12.75">
      <c r="B45" s="21" t="str">
        <f>'Aderenza Specifiche'!B45</f>
        <v>EnricoRisa</v>
      </c>
      <c r="C45" s="22">
        <f>IF('Aderenza Specifiche'!C45&lt;&gt;0,0,'Aderenza Specifiche Voto'!C$5)</f>
        <v>1</v>
      </c>
      <c r="D45" s="22">
        <f>IF('Aderenza Specifiche'!D45&lt;&gt;0,0,'Aderenza Specifiche Voto'!D$5)</f>
        <v>2</v>
      </c>
      <c r="E45" s="22">
        <f>IF('Aderenza Specifiche'!E45&lt;&gt;0,0,'Aderenza Specifiche Voto'!E$5)</f>
        <v>4</v>
      </c>
      <c r="F45" s="22">
        <f>IF('Aderenza Specifiche'!F45&lt;&gt;0,0,'Aderenza Specifiche Voto'!F$5)</f>
        <v>4</v>
      </c>
      <c r="G45" s="22">
        <f>IF('Aderenza Specifiche'!G45&lt;&gt;0,0,'Aderenza Specifiche Voto'!G$5)</f>
        <v>2</v>
      </c>
      <c r="H45" s="22">
        <f>IF('Aderenza Specifiche'!H45&lt;&gt;0,0,'Aderenza Specifiche Voto'!H$5)</f>
        <v>5</v>
      </c>
      <c r="I45" s="22">
        <f>IF('Aderenza Specifiche'!I45&lt;&gt;0,0,'Aderenza Specifiche Voto'!I$5)</f>
        <v>4</v>
      </c>
      <c r="J45" s="22">
        <f>IF('Aderenza Specifiche'!J45&lt;&gt;0,0,'Aderenza Specifiche Voto'!J$5)</f>
        <v>5</v>
      </c>
      <c r="K45" s="22">
        <f>IF('Aderenza Specifiche'!K45&lt;&gt;0,0,'Aderenza Specifiche Voto'!K$5)</f>
        <v>5</v>
      </c>
      <c r="L45" s="22">
        <f>IF('Aderenza Specifiche'!L45&lt;&gt;0,0,'Aderenza Specifiche Voto'!L$5)</f>
        <v>3</v>
      </c>
      <c r="M45" s="22">
        <f>IF('Aderenza Specifiche'!M45&lt;&gt;0,0,'Aderenza Specifiche Voto'!M$5)</f>
        <v>5</v>
      </c>
      <c r="N45" s="22">
        <f>IF('Aderenza Specifiche'!N45&lt;&gt;0,0,'Aderenza Specifiche Voto'!N$5)</f>
        <v>8</v>
      </c>
      <c r="O45" s="6">
        <f t="shared" si="0"/>
        <v>48</v>
      </c>
      <c r="P45" s="26">
        <f t="shared" si="1"/>
        <v>100</v>
      </c>
    </row>
    <row r="46" spans="2:16" ht="12.75">
      <c r="B46" s="21" t="str">
        <f>'Aderenza Specifiche'!B46</f>
        <v>ErildoZyka</v>
      </c>
      <c r="C46" s="22">
        <f>IF('Aderenza Specifiche'!C46&lt;&gt;0,0,'Aderenza Specifiche Voto'!C$5)</f>
        <v>0</v>
      </c>
      <c r="D46" s="22">
        <f>IF('Aderenza Specifiche'!D46&lt;&gt;0,0,'Aderenza Specifiche Voto'!D$5)</f>
        <v>0</v>
      </c>
      <c r="E46" s="22">
        <f>IF('Aderenza Specifiche'!E46&lt;&gt;0,0,'Aderenza Specifiche Voto'!E$5)</f>
        <v>0</v>
      </c>
      <c r="F46" s="22">
        <f>IF('Aderenza Specifiche'!F46&lt;&gt;0,0,'Aderenza Specifiche Voto'!F$5)</f>
        <v>0</v>
      </c>
      <c r="G46" s="22">
        <f>IF('Aderenza Specifiche'!G46&lt;&gt;0,0,'Aderenza Specifiche Voto'!G$5)</f>
        <v>0</v>
      </c>
      <c r="H46" s="22">
        <f>IF('Aderenza Specifiche'!H46&lt;&gt;0,0,'Aderenza Specifiche Voto'!H$5)</f>
        <v>0</v>
      </c>
      <c r="I46" s="22">
        <f>IF('Aderenza Specifiche'!I46&lt;&gt;0,0,'Aderenza Specifiche Voto'!I$5)</f>
        <v>0</v>
      </c>
      <c r="J46" s="22">
        <f>IF('Aderenza Specifiche'!J46&lt;&gt;0,0,'Aderenza Specifiche Voto'!J$5)</f>
        <v>0</v>
      </c>
      <c r="K46" s="22">
        <f>IF('Aderenza Specifiche'!K46&lt;&gt;0,0,'Aderenza Specifiche Voto'!K$5)</f>
        <v>0</v>
      </c>
      <c r="L46" s="22">
        <f>IF('Aderenza Specifiche'!L46&lt;&gt;0,0,'Aderenza Specifiche Voto'!L$5)</f>
        <v>0</v>
      </c>
      <c r="M46" s="22">
        <f>IF('Aderenza Specifiche'!M46&lt;&gt;0,0,'Aderenza Specifiche Voto'!M$5)</f>
        <v>0</v>
      </c>
      <c r="N46" s="22">
        <f>IF('Aderenza Specifiche'!N46&lt;&gt;0,0,'Aderenza Specifiche Voto'!N$5)</f>
        <v>0</v>
      </c>
      <c r="O46" s="6">
        <f t="shared" si="0"/>
        <v>0</v>
      </c>
      <c r="P46" s="26">
        <f t="shared" si="1"/>
        <v>0</v>
      </c>
    </row>
    <row r="47" spans="2:16" ht="12.75">
      <c r="B47" s="21" t="str">
        <f>'Aderenza Specifiche'!B47</f>
        <v>FabioFossati</v>
      </c>
      <c r="C47" s="22">
        <f>IF('Aderenza Specifiche'!C47&lt;&gt;0,0,'Aderenza Specifiche Voto'!C$5)</f>
        <v>0</v>
      </c>
      <c r="D47" s="22">
        <f>IF('Aderenza Specifiche'!D47&lt;&gt;0,0,'Aderenza Specifiche Voto'!D$5)</f>
        <v>0</v>
      </c>
      <c r="E47" s="22">
        <f>IF('Aderenza Specifiche'!E47&lt;&gt;0,0,'Aderenza Specifiche Voto'!E$5)</f>
        <v>0</v>
      </c>
      <c r="F47" s="22">
        <f>IF('Aderenza Specifiche'!F47&lt;&gt;0,0,'Aderenza Specifiche Voto'!F$5)</f>
        <v>0</v>
      </c>
      <c r="G47" s="22">
        <f>IF('Aderenza Specifiche'!G47&lt;&gt;0,0,'Aderenza Specifiche Voto'!G$5)</f>
        <v>0</v>
      </c>
      <c r="H47" s="22">
        <f>IF('Aderenza Specifiche'!H47&lt;&gt;0,0,'Aderenza Specifiche Voto'!H$5)</f>
        <v>0</v>
      </c>
      <c r="I47" s="22">
        <f>IF('Aderenza Specifiche'!I47&lt;&gt;0,0,'Aderenza Specifiche Voto'!I$5)</f>
        <v>0</v>
      </c>
      <c r="J47" s="22">
        <f>IF('Aderenza Specifiche'!J47&lt;&gt;0,0,'Aderenza Specifiche Voto'!J$5)</f>
        <v>0</v>
      </c>
      <c r="K47" s="22">
        <f>IF('Aderenza Specifiche'!K47&lt;&gt;0,0,'Aderenza Specifiche Voto'!K$5)</f>
        <v>0</v>
      </c>
      <c r="L47" s="22">
        <f>IF('Aderenza Specifiche'!L47&lt;&gt;0,0,'Aderenza Specifiche Voto'!L$5)</f>
        <v>0</v>
      </c>
      <c r="M47" s="22">
        <f>IF('Aderenza Specifiche'!M47&lt;&gt;0,0,'Aderenza Specifiche Voto'!M$5)</f>
        <v>0</v>
      </c>
      <c r="N47" s="22">
        <f>IF('Aderenza Specifiche'!N47&lt;&gt;0,0,'Aderenza Specifiche Voto'!N$5)</f>
        <v>0</v>
      </c>
      <c r="O47" s="6">
        <f t="shared" si="0"/>
        <v>0</v>
      </c>
      <c r="P47" s="26">
        <f t="shared" si="1"/>
        <v>0</v>
      </c>
    </row>
    <row r="48" spans="2:16" ht="12.75">
      <c r="B48" s="21" t="str">
        <f>'Aderenza Specifiche'!B48</f>
        <v>FabrizioAntonangeli</v>
      </c>
      <c r="C48" s="22">
        <f>IF('Aderenza Specifiche'!C48&lt;&gt;0,0,'Aderenza Specifiche Voto'!C$5)</f>
        <v>1</v>
      </c>
      <c r="D48" s="22">
        <f>IF('Aderenza Specifiche'!D48&lt;&gt;0,0,'Aderenza Specifiche Voto'!D$5)</f>
        <v>2</v>
      </c>
      <c r="E48" s="22">
        <f>IF('Aderenza Specifiche'!E48&lt;&gt;0,0,'Aderenza Specifiche Voto'!E$5)</f>
        <v>4</v>
      </c>
      <c r="F48" s="22">
        <f>IF('Aderenza Specifiche'!F48&lt;&gt;0,0,'Aderenza Specifiche Voto'!F$5)</f>
        <v>4</v>
      </c>
      <c r="G48" s="22">
        <f>IF('Aderenza Specifiche'!G48&lt;&gt;0,0,'Aderenza Specifiche Voto'!G$5)</f>
        <v>0</v>
      </c>
      <c r="H48" s="22">
        <f>IF('Aderenza Specifiche'!H48&lt;&gt;0,0,'Aderenza Specifiche Voto'!H$5)</f>
        <v>5</v>
      </c>
      <c r="I48" s="22">
        <f>IF('Aderenza Specifiche'!I48&lt;&gt;0,0,'Aderenza Specifiche Voto'!I$5)</f>
        <v>4</v>
      </c>
      <c r="J48" s="22">
        <f>IF('Aderenza Specifiche'!J48&lt;&gt;0,0,'Aderenza Specifiche Voto'!J$5)</f>
        <v>5</v>
      </c>
      <c r="K48" s="22">
        <f>IF('Aderenza Specifiche'!K48&lt;&gt;0,0,'Aderenza Specifiche Voto'!K$5)</f>
        <v>0</v>
      </c>
      <c r="L48" s="22">
        <f>IF('Aderenza Specifiche'!L48&lt;&gt;0,0,'Aderenza Specifiche Voto'!L$5)</f>
        <v>0</v>
      </c>
      <c r="M48" s="22">
        <f>IF('Aderenza Specifiche'!M48&lt;&gt;0,0,'Aderenza Specifiche Voto'!M$5)</f>
        <v>0</v>
      </c>
      <c r="N48" s="22">
        <f>IF('Aderenza Specifiche'!N48&lt;&gt;0,0,'Aderenza Specifiche Voto'!N$5)</f>
        <v>8</v>
      </c>
      <c r="O48" s="6">
        <f t="shared" si="0"/>
        <v>33</v>
      </c>
      <c r="P48" s="26">
        <f t="shared" si="1"/>
        <v>68.75</v>
      </c>
    </row>
    <row r="49" spans="2:16" ht="12.75">
      <c r="B49" s="21" t="str">
        <f>'Aderenza Specifiche'!B49</f>
        <v>FedericoFranzoni</v>
      </c>
      <c r="C49" s="22">
        <f>IF('Aderenza Specifiche'!C49&lt;&gt;0,0,'Aderenza Specifiche Voto'!C$5)</f>
        <v>1</v>
      </c>
      <c r="D49" s="22">
        <f>IF('Aderenza Specifiche'!D49&lt;&gt;0,0,'Aderenza Specifiche Voto'!D$5)</f>
        <v>2</v>
      </c>
      <c r="E49" s="22">
        <f>IF('Aderenza Specifiche'!E49&lt;&gt;0,0,'Aderenza Specifiche Voto'!E$5)</f>
        <v>4</v>
      </c>
      <c r="F49" s="22">
        <f>IF('Aderenza Specifiche'!F49&lt;&gt;0,0,'Aderenza Specifiche Voto'!F$5)</f>
        <v>4</v>
      </c>
      <c r="G49" s="22">
        <f>IF('Aderenza Specifiche'!G49&lt;&gt;0,0,'Aderenza Specifiche Voto'!G$5)</f>
        <v>2</v>
      </c>
      <c r="H49" s="22">
        <f>IF('Aderenza Specifiche'!H49&lt;&gt;0,0,'Aderenza Specifiche Voto'!H$5)</f>
        <v>5</v>
      </c>
      <c r="I49" s="22">
        <f>IF('Aderenza Specifiche'!I49&lt;&gt;0,0,'Aderenza Specifiche Voto'!I$5)</f>
        <v>4</v>
      </c>
      <c r="J49" s="22">
        <f>IF('Aderenza Specifiche'!J49&lt;&gt;0,0,'Aderenza Specifiche Voto'!J$5)</f>
        <v>5</v>
      </c>
      <c r="K49" s="22">
        <f>IF('Aderenza Specifiche'!K49&lt;&gt;0,0,'Aderenza Specifiche Voto'!K$5)</f>
        <v>5</v>
      </c>
      <c r="L49" s="22">
        <f>IF('Aderenza Specifiche'!L49&lt;&gt;0,0,'Aderenza Specifiche Voto'!L$5)</f>
        <v>3</v>
      </c>
      <c r="M49" s="22">
        <f>IF('Aderenza Specifiche'!M49&lt;&gt;0,0,'Aderenza Specifiche Voto'!M$5)</f>
        <v>5</v>
      </c>
      <c r="N49" s="22">
        <f>IF('Aderenza Specifiche'!N49&lt;&gt;0,0,'Aderenza Specifiche Voto'!N$5)</f>
        <v>8</v>
      </c>
      <c r="O49" s="6">
        <f t="shared" si="0"/>
        <v>48</v>
      </c>
      <c r="P49" s="26">
        <f t="shared" si="1"/>
        <v>100</v>
      </c>
    </row>
    <row r="50" spans="2:16" ht="12.75">
      <c r="B50" s="21" t="str">
        <f>'Aderenza Specifiche'!B50</f>
        <v>FerdinandoAlessi</v>
      </c>
      <c r="C50" s="22">
        <f>IF('Aderenza Specifiche'!C50&lt;&gt;0,0,'Aderenza Specifiche Voto'!C$5)</f>
        <v>1</v>
      </c>
      <c r="D50" s="22">
        <f>IF('Aderenza Specifiche'!D50&lt;&gt;0,0,'Aderenza Specifiche Voto'!D$5)</f>
        <v>2</v>
      </c>
      <c r="E50" s="22">
        <f>IF('Aderenza Specifiche'!E50&lt;&gt;0,0,'Aderenza Specifiche Voto'!E$5)</f>
        <v>4</v>
      </c>
      <c r="F50" s="22">
        <f>IF('Aderenza Specifiche'!F50&lt;&gt;0,0,'Aderenza Specifiche Voto'!F$5)</f>
        <v>4</v>
      </c>
      <c r="G50" s="22">
        <f>IF('Aderenza Specifiche'!G50&lt;&gt;0,0,'Aderenza Specifiche Voto'!G$5)</f>
        <v>2</v>
      </c>
      <c r="H50" s="22">
        <f>IF('Aderenza Specifiche'!H50&lt;&gt;0,0,'Aderenza Specifiche Voto'!H$5)</f>
        <v>5</v>
      </c>
      <c r="I50" s="22">
        <f>IF('Aderenza Specifiche'!I50&lt;&gt;0,0,'Aderenza Specifiche Voto'!I$5)</f>
        <v>4</v>
      </c>
      <c r="J50" s="22">
        <f>IF('Aderenza Specifiche'!J50&lt;&gt;0,0,'Aderenza Specifiche Voto'!J$5)</f>
        <v>5</v>
      </c>
      <c r="K50" s="22">
        <f>IF('Aderenza Specifiche'!K50&lt;&gt;0,0,'Aderenza Specifiche Voto'!K$5)</f>
        <v>5</v>
      </c>
      <c r="L50" s="22">
        <f>IF('Aderenza Specifiche'!L50&lt;&gt;0,0,'Aderenza Specifiche Voto'!L$5)</f>
        <v>3</v>
      </c>
      <c r="M50" s="22">
        <f>IF('Aderenza Specifiche'!M50&lt;&gt;0,0,'Aderenza Specifiche Voto'!M$5)</f>
        <v>0</v>
      </c>
      <c r="N50" s="22">
        <f>IF('Aderenza Specifiche'!N50&lt;&gt;0,0,'Aderenza Specifiche Voto'!N$5)</f>
        <v>8</v>
      </c>
      <c r="O50" s="6">
        <f t="shared" si="0"/>
        <v>43</v>
      </c>
      <c r="P50" s="26">
        <f t="shared" si="1"/>
        <v>89.58333333333333</v>
      </c>
    </row>
    <row r="51" spans="2:16" ht="12.75">
      <c r="B51" s="21" t="str">
        <f>'Aderenza Specifiche'!B51</f>
        <v>FilippoMazzei</v>
      </c>
      <c r="C51" s="22">
        <f>IF('Aderenza Specifiche'!C51&lt;&gt;0,0,'Aderenza Specifiche Voto'!C$5)</f>
        <v>1</v>
      </c>
      <c r="D51" s="22">
        <f>IF('Aderenza Specifiche'!D51&lt;&gt;0,0,'Aderenza Specifiche Voto'!D$5)</f>
        <v>2</v>
      </c>
      <c r="E51" s="22">
        <f>IF('Aderenza Specifiche'!E51&lt;&gt;0,0,'Aderenza Specifiche Voto'!E$5)</f>
        <v>4</v>
      </c>
      <c r="F51" s="22">
        <f>IF('Aderenza Specifiche'!F51&lt;&gt;0,0,'Aderenza Specifiche Voto'!F$5)</f>
        <v>4</v>
      </c>
      <c r="G51" s="22">
        <f>IF('Aderenza Specifiche'!G51&lt;&gt;0,0,'Aderenza Specifiche Voto'!G$5)</f>
        <v>0</v>
      </c>
      <c r="H51" s="22">
        <f>IF('Aderenza Specifiche'!H51&lt;&gt;0,0,'Aderenza Specifiche Voto'!H$5)</f>
        <v>5</v>
      </c>
      <c r="I51" s="22">
        <f>IF('Aderenza Specifiche'!I51&lt;&gt;0,0,'Aderenza Specifiche Voto'!I$5)</f>
        <v>4</v>
      </c>
      <c r="J51" s="22">
        <f>IF('Aderenza Specifiche'!J51&lt;&gt;0,0,'Aderenza Specifiche Voto'!J$5)</f>
        <v>5</v>
      </c>
      <c r="K51" s="22">
        <f>IF('Aderenza Specifiche'!K51&lt;&gt;0,0,'Aderenza Specifiche Voto'!K$5)</f>
        <v>5</v>
      </c>
      <c r="L51" s="22">
        <f>IF('Aderenza Specifiche'!L51&lt;&gt;0,0,'Aderenza Specifiche Voto'!L$5)</f>
        <v>3</v>
      </c>
      <c r="M51" s="22">
        <f>IF('Aderenza Specifiche'!M51&lt;&gt;0,0,'Aderenza Specifiche Voto'!M$5)</f>
        <v>0</v>
      </c>
      <c r="N51" s="22">
        <f>IF('Aderenza Specifiche'!N51&lt;&gt;0,0,'Aderenza Specifiche Voto'!N$5)</f>
        <v>8</v>
      </c>
      <c r="O51" s="6">
        <f t="shared" si="0"/>
        <v>41</v>
      </c>
      <c r="P51" s="26">
        <f t="shared" si="1"/>
        <v>85.41666666666667</v>
      </c>
    </row>
    <row r="52" spans="2:16" ht="12.75">
      <c r="B52" s="21" t="str">
        <f>'Aderenza Specifiche'!B52</f>
        <v>FrancescoGabbuti</v>
      </c>
      <c r="C52" s="22">
        <f>IF('Aderenza Specifiche'!C52&lt;&gt;0,0,'Aderenza Specifiche Voto'!C$5)</f>
        <v>0</v>
      </c>
      <c r="D52" s="22">
        <f>IF('Aderenza Specifiche'!D52&lt;&gt;0,0,'Aderenza Specifiche Voto'!D$5)</f>
        <v>0</v>
      </c>
      <c r="E52" s="22">
        <f>IF('Aderenza Specifiche'!E52&lt;&gt;0,0,'Aderenza Specifiche Voto'!E$5)</f>
        <v>0</v>
      </c>
      <c r="F52" s="22">
        <f>IF('Aderenza Specifiche'!F52&lt;&gt;0,0,'Aderenza Specifiche Voto'!F$5)</f>
        <v>0</v>
      </c>
      <c r="G52" s="22">
        <f>IF('Aderenza Specifiche'!G52&lt;&gt;0,0,'Aderenza Specifiche Voto'!G$5)</f>
        <v>0</v>
      </c>
      <c r="H52" s="22">
        <f>IF('Aderenza Specifiche'!H52&lt;&gt;0,0,'Aderenza Specifiche Voto'!H$5)</f>
        <v>0</v>
      </c>
      <c r="I52" s="22">
        <f>IF('Aderenza Specifiche'!I52&lt;&gt;0,0,'Aderenza Specifiche Voto'!I$5)</f>
        <v>0</v>
      </c>
      <c r="J52" s="22">
        <f>IF('Aderenza Specifiche'!J52&lt;&gt;0,0,'Aderenza Specifiche Voto'!J$5)</f>
        <v>0</v>
      </c>
      <c r="K52" s="22">
        <f>IF('Aderenza Specifiche'!K52&lt;&gt;0,0,'Aderenza Specifiche Voto'!K$5)</f>
        <v>0</v>
      </c>
      <c r="L52" s="22">
        <f>IF('Aderenza Specifiche'!L52&lt;&gt;0,0,'Aderenza Specifiche Voto'!L$5)</f>
        <v>0</v>
      </c>
      <c r="M52" s="22">
        <f>IF('Aderenza Specifiche'!M52&lt;&gt;0,0,'Aderenza Specifiche Voto'!M$5)</f>
        <v>0</v>
      </c>
      <c r="N52" s="22">
        <f>IF('Aderenza Specifiche'!N52&lt;&gt;0,0,'Aderenza Specifiche Voto'!N$5)</f>
        <v>0</v>
      </c>
      <c r="O52" s="6">
        <f t="shared" si="0"/>
        <v>0</v>
      </c>
      <c r="P52" s="26">
        <f t="shared" si="1"/>
        <v>0</v>
      </c>
    </row>
    <row r="53" spans="2:16" ht="12.75">
      <c r="B53" s="21" t="str">
        <f>'Aderenza Specifiche'!B53</f>
        <v>FrancoDAgostino</v>
      </c>
      <c r="C53" s="22">
        <f>IF('Aderenza Specifiche'!C53&lt;&gt;0,0,'Aderenza Specifiche Voto'!C$5)</f>
        <v>0</v>
      </c>
      <c r="D53" s="22">
        <f>IF('Aderenza Specifiche'!D53&lt;&gt;0,0,'Aderenza Specifiche Voto'!D$5)</f>
        <v>0</v>
      </c>
      <c r="E53" s="22">
        <f>IF('Aderenza Specifiche'!E53&lt;&gt;0,0,'Aderenza Specifiche Voto'!E$5)</f>
        <v>0</v>
      </c>
      <c r="F53" s="22">
        <f>IF('Aderenza Specifiche'!F53&lt;&gt;0,0,'Aderenza Specifiche Voto'!F$5)</f>
        <v>0</v>
      </c>
      <c r="G53" s="22">
        <f>IF('Aderenza Specifiche'!G53&lt;&gt;0,0,'Aderenza Specifiche Voto'!G$5)</f>
        <v>0</v>
      </c>
      <c r="H53" s="22">
        <f>IF('Aderenza Specifiche'!H53&lt;&gt;0,0,'Aderenza Specifiche Voto'!H$5)</f>
        <v>0</v>
      </c>
      <c r="I53" s="22">
        <f>IF('Aderenza Specifiche'!I53&lt;&gt;0,0,'Aderenza Specifiche Voto'!I$5)</f>
        <v>0</v>
      </c>
      <c r="J53" s="22">
        <f>IF('Aderenza Specifiche'!J53&lt;&gt;0,0,'Aderenza Specifiche Voto'!J$5)</f>
        <v>0</v>
      </c>
      <c r="K53" s="22">
        <f>IF('Aderenza Specifiche'!K53&lt;&gt;0,0,'Aderenza Specifiche Voto'!K$5)</f>
        <v>0</v>
      </c>
      <c r="L53" s="22">
        <f>IF('Aderenza Specifiche'!L53&lt;&gt;0,0,'Aderenza Specifiche Voto'!L$5)</f>
        <v>0</v>
      </c>
      <c r="M53" s="22">
        <f>IF('Aderenza Specifiche'!M53&lt;&gt;0,0,'Aderenza Specifiche Voto'!M$5)</f>
        <v>0</v>
      </c>
      <c r="N53" s="22">
        <f>IF('Aderenza Specifiche'!N53&lt;&gt;0,0,'Aderenza Specifiche Voto'!N$5)</f>
        <v>0</v>
      </c>
      <c r="O53" s="6">
        <f t="shared" si="0"/>
        <v>0</v>
      </c>
      <c r="P53" s="26">
        <f t="shared" si="1"/>
        <v>0</v>
      </c>
    </row>
    <row r="54" spans="2:16" ht="12.75">
      <c r="B54" s="21" t="str">
        <f>'Aderenza Specifiche'!B54</f>
        <v>GabrieleGristina</v>
      </c>
      <c r="C54" s="22">
        <f>IF('Aderenza Specifiche'!C54&lt;&gt;0,0,'Aderenza Specifiche Voto'!C$5)</f>
        <v>0</v>
      </c>
      <c r="D54" s="22">
        <f>IF('Aderenza Specifiche'!D54&lt;&gt;0,0,'Aderenza Specifiche Voto'!D$5)</f>
        <v>2</v>
      </c>
      <c r="E54" s="22">
        <f>IF('Aderenza Specifiche'!E54&lt;&gt;0,0,'Aderenza Specifiche Voto'!E$5)</f>
        <v>4</v>
      </c>
      <c r="F54" s="22">
        <f>IF('Aderenza Specifiche'!F54&lt;&gt;0,0,'Aderenza Specifiche Voto'!F$5)</f>
        <v>4</v>
      </c>
      <c r="G54" s="22">
        <f>IF('Aderenza Specifiche'!G54&lt;&gt;0,0,'Aderenza Specifiche Voto'!G$5)</f>
        <v>0</v>
      </c>
      <c r="H54" s="22">
        <f>IF('Aderenza Specifiche'!H54&lt;&gt;0,0,'Aderenza Specifiche Voto'!H$5)</f>
        <v>0</v>
      </c>
      <c r="I54" s="22">
        <f>IF('Aderenza Specifiche'!I54&lt;&gt;0,0,'Aderenza Specifiche Voto'!I$5)</f>
        <v>4</v>
      </c>
      <c r="J54" s="22">
        <f>IF('Aderenza Specifiche'!J54&lt;&gt;0,0,'Aderenza Specifiche Voto'!J$5)</f>
        <v>5</v>
      </c>
      <c r="K54" s="22">
        <f>IF('Aderenza Specifiche'!K54&lt;&gt;0,0,'Aderenza Specifiche Voto'!K$5)</f>
        <v>0</v>
      </c>
      <c r="L54" s="22">
        <f>IF('Aderenza Specifiche'!L54&lt;&gt;0,0,'Aderenza Specifiche Voto'!L$5)</f>
        <v>0</v>
      </c>
      <c r="M54" s="22">
        <f>IF('Aderenza Specifiche'!M54&lt;&gt;0,0,'Aderenza Specifiche Voto'!M$5)</f>
        <v>5</v>
      </c>
      <c r="N54" s="22">
        <f>IF('Aderenza Specifiche'!N54&lt;&gt;0,0,'Aderenza Specifiche Voto'!N$5)</f>
        <v>0</v>
      </c>
      <c r="O54" s="6">
        <f t="shared" si="0"/>
        <v>24</v>
      </c>
      <c r="P54" s="26">
        <f t="shared" si="1"/>
        <v>50</v>
      </c>
    </row>
    <row r="55" spans="2:16" ht="12.75">
      <c r="B55" s="21" t="str">
        <f>'Aderenza Specifiche'!B55</f>
        <v>GiacomoGraziosi</v>
      </c>
      <c r="C55" s="22">
        <f>IF('Aderenza Specifiche'!C55&lt;&gt;0,0,'Aderenza Specifiche Voto'!C$5)</f>
        <v>1</v>
      </c>
      <c r="D55" s="22">
        <f>IF('Aderenza Specifiche'!D55&lt;&gt;0,0,'Aderenza Specifiche Voto'!D$5)</f>
        <v>2</v>
      </c>
      <c r="E55" s="22">
        <f>IF('Aderenza Specifiche'!E55&lt;&gt;0,0,'Aderenza Specifiche Voto'!E$5)</f>
        <v>4</v>
      </c>
      <c r="F55" s="22">
        <f>IF('Aderenza Specifiche'!F55&lt;&gt;0,0,'Aderenza Specifiche Voto'!F$5)</f>
        <v>4</v>
      </c>
      <c r="G55" s="22">
        <f>IF('Aderenza Specifiche'!G55&lt;&gt;0,0,'Aderenza Specifiche Voto'!G$5)</f>
        <v>2</v>
      </c>
      <c r="H55" s="22">
        <f>IF('Aderenza Specifiche'!H55&lt;&gt;0,0,'Aderenza Specifiche Voto'!H$5)</f>
        <v>5</v>
      </c>
      <c r="I55" s="22">
        <f>IF('Aderenza Specifiche'!I55&lt;&gt;0,0,'Aderenza Specifiche Voto'!I$5)</f>
        <v>4</v>
      </c>
      <c r="J55" s="22">
        <f>IF('Aderenza Specifiche'!J55&lt;&gt;0,0,'Aderenza Specifiche Voto'!J$5)</f>
        <v>5</v>
      </c>
      <c r="K55" s="22">
        <f>IF('Aderenza Specifiche'!K55&lt;&gt;0,0,'Aderenza Specifiche Voto'!K$5)</f>
        <v>0</v>
      </c>
      <c r="L55" s="22">
        <f>IF('Aderenza Specifiche'!L55&lt;&gt;0,0,'Aderenza Specifiche Voto'!L$5)</f>
        <v>3</v>
      </c>
      <c r="M55" s="22">
        <f>IF('Aderenza Specifiche'!M55&lt;&gt;0,0,'Aderenza Specifiche Voto'!M$5)</f>
        <v>5</v>
      </c>
      <c r="N55" s="22">
        <f>IF('Aderenza Specifiche'!N55&lt;&gt;0,0,'Aderenza Specifiche Voto'!N$5)</f>
        <v>8</v>
      </c>
      <c r="O55" s="6">
        <f t="shared" si="0"/>
        <v>43</v>
      </c>
      <c r="P55" s="26">
        <f t="shared" si="1"/>
        <v>89.58333333333333</v>
      </c>
    </row>
    <row r="56" spans="2:16" ht="12.75">
      <c r="B56" s="21" t="str">
        <f>'Aderenza Specifiche'!B56</f>
        <v>GiampieroCeccarelli</v>
      </c>
      <c r="C56" s="22">
        <f>IF('Aderenza Specifiche'!C56&lt;&gt;0,0,'Aderenza Specifiche Voto'!C$5)</f>
        <v>1</v>
      </c>
      <c r="D56" s="22">
        <f>IF('Aderenza Specifiche'!D56&lt;&gt;0,0,'Aderenza Specifiche Voto'!D$5)</f>
        <v>2</v>
      </c>
      <c r="E56" s="22">
        <f>IF('Aderenza Specifiche'!E56&lt;&gt;0,0,'Aderenza Specifiche Voto'!E$5)</f>
        <v>4</v>
      </c>
      <c r="F56" s="22">
        <f>IF('Aderenza Specifiche'!F56&lt;&gt;0,0,'Aderenza Specifiche Voto'!F$5)</f>
        <v>4</v>
      </c>
      <c r="G56" s="22">
        <f>IF('Aderenza Specifiche'!G56&lt;&gt;0,0,'Aderenza Specifiche Voto'!G$5)</f>
        <v>0</v>
      </c>
      <c r="H56" s="22">
        <f>IF('Aderenza Specifiche'!H56&lt;&gt;0,0,'Aderenza Specifiche Voto'!H$5)</f>
        <v>5</v>
      </c>
      <c r="I56" s="22">
        <f>IF('Aderenza Specifiche'!I56&lt;&gt;0,0,'Aderenza Specifiche Voto'!I$5)</f>
        <v>4</v>
      </c>
      <c r="J56" s="22">
        <f>IF('Aderenza Specifiche'!J56&lt;&gt;0,0,'Aderenza Specifiche Voto'!J$5)</f>
        <v>5</v>
      </c>
      <c r="K56" s="22">
        <f>IF('Aderenza Specifiche'!K56&lt;&gt;0,0,'Aderenza Specifiche Voto'!K$5)</f>
        <v>5</v>
      </c>
      <c r="L56" s="22">
        <f>IF('Aderenza Specifiche'!L56&lt;&gt;0,0,'Aderenza Specifiche Voto'!L$5)</f>
        <v>0</v>
      </c>
      <c r="M56" s="22">
        <f>IF('Aderenza Specifiche'!M56&lt;&gt;0,0,'Aderenza Specifiche Voto'!M$5)</f>
        <v>5</v>
      </c>
      <c r="N56" s="22">
        <f>IF('Aderenza Specifiche'!N56&lt;&gt;0,0,'Aderenza Specifiche Voto'!N$5)</f>
        <v>8</v>
      </c>
      <c r="O56" s="6">
        <f t="shared" si="0"/>
        <v>43</v>
      </c>
      <c r="P56" s="26">
        <f t="shared" si="1"/>
        <v>89.58333333333333</v>
      </c>
    </row>
    <row r="57" spans="2:16" ht="12.75">
      <c r="B57" s="21" t="str">
        <f>'Aderenza Specifiche'!B57</f>
        <v>GianlorenzoBruno</v>
      </c>
      <c r="C57" s="22">
        <f>IF('Aderenza Specifiche'!C57&lt;&gt;0,0,'Aderenza Specifiche Voto'!C$5)</f>
        <v>0</v>
      </c>
      <c r="D57" s="22">
        <f>IF('Aderenza Specifiche'!D57&lt;&gt;0,0,'Aderenza Specifiche Voto'!D$5)</f>
        <v>0</v>
      </c>
      <c r="E57" s="22">
        <f>IF('Aderenza Specifiche'!E57&lt;&gt;0,0,'Aderenza Specifiche Voto'!E$5)</f>
        <v>0</v>
      </c>
      <c r="F57" s="22">
        <f>IF('Aderenza Specifiche'!F57&lt;&gt;0,0,'Aderenza Specifiche Voto'!F$5)</f>
        <v>0</v>
      </c>
      <c r="G57" s="22">
        <f>IF('Aderenza Specifiche'!G57&lt;&gt;0,0,'Aderenza Specifiche Voto'!G$5)</f>
        <v>0</v>
      </c>
      <c r="H57" s="22">
        <f>IF('Aderenza Specifiche'!H57&lt;&gt;0,0,'Aderenza Specifiche Voto'!H$5)</f>
        <v>0</v>
      </c>
      <c r="I57" s="22">
        <f>IF('Aderenza Specifiche'!I57&lt;&gt;0,0,'Aderenza Specifiche Voto'!I$5)</f>
        <v>0</v>
      </c>
      <c r="J57" s="22">
        <f>IF('Aderenza Specifiche'!J57&lt;&gt;0,0,'Aderenza Specifiche Voto'!J$5)</f>
        <v>0</v>
      </c>
      <c r="K57" s="22">
        <f>IF('Aderenza Specifiche'!K57&lt;&gt;0,0,'Aderenza Specifiche Voto'!K$5)</f>
        <v>0</v>
      </c>
      <c r="L57" s="22">
        <f>IF('Aderenza Specifiche'!L57&lt;&gt;0,0,'Aderenza Specifiche Voto'!L$5)</f>
        <v>0</v>
      </c>
      <c r="M57" s="22">
        <f>IF('Aderenza Specifiche'!M57&lt;&gt;0,0,'Aderenza Specifiche Voto'!M$5)</f>
        <v>0</v>
      </c>
      <c r="N57" s="22">
        <f>IF('Aderenza Specifiche'!N57&lt;&gt;0,0,'Aderenza Specifiche Voto'!N$5)</f>
        <v>0</v>
      </c>
      <c r="O57" s="6">
        <f t="shared" si="0"/>
        <v>0</v>
      </c>
      <c r="P57" s="26">
        <f t="shared" si="1"/>
        <v>0</v>
      </c>
    </row>
    <row r="58" spans="2:16" ht="12.75">
      <c r="B58" s="21" t="str">
        <f>'Aderenza Specifiche'!B58</f>
        <v>GianlucaAlbanese</v>
      </c>
      <c r="C58" s="22">
        <f>IF('Aderenza Specifiche'!C58&lt;&gt;0,0,'Aderenza Specifiche Voto'!C$5)</f>
        <v>1</v>
      </c>
      <c r="D58" s="22">
        <f>IF('Aderenza Specifiche'!D58&lt;&gt;0,0,'Aderenza Specifiche Voto'!D$5)</f>
        <v>2</v>
      </c>
      <c r="E58" s="22">
        <f>IF('Aderenza Specifiche'!E58&lt;&gt;0,0,'Aderenza Specifiche Voto'!E$5)</f>
        <v>4</v>
      </c>
      <c r="F58" s="22">
        <f>IF('Aderenza Specifiche'!F58&lt;&gt;0,0,'Aderenza Specifiche Voto'!F$5)</f>
        <v>4</v>
      </c>
      <c r="G58" s="22">
        <f>IF('Aderenza Specifiche'!G58&lt;&gt;0,0,'Aderenza Specifiche Voto'!G$5)</f>
        <v>2</v>
      </c>
      <c r="H58" s="22">
        <f>IF('Aderenza Specifiche'!H58&lt;&gt;0,0,'Aderenza Specifiche Voto'!H$5)</f>
        <v>5</v>
      </c>
      <c r="I58" s="22">
        <f>IF('Aderenza Specifiche'!I58&lt;&gt;0,0,'Aderenza Specifiche Voto'!I$5)</f>
        <v>4</v>
      </c>
      <c r="J58" s="22">
        <f>IF('Aderenza Specifiche'!J58&lt;&gt;0,0,'Aderenza Specifiche Voto'!J$5)</f>
        <v>5</v>
      </c>
      <c r="K58" s="22">
        <f>IF('Aderenza Specifiche'!K58&lt;&gt;0,0,'Aderenza Specifiche Voto'!K$5)</f>
        <v>5</v>
      </c>
      <c r="L58" s="22">
        <f>IF('Aderenza Specifiche'!L58&lt;&gt;0,0,'Aderenza Specifiche Voto'!L$5)</f>
        <v>3</v>
      </c>
      <c r="M58" s="22">
        <f>IF('Aderenza Specifiche'!M58&lt;&gt;0,0,'Aderenza Specifiche Voto'!M$5)</f>
        <v>0</v>
      </c>
      <c r="N58" s="22">
        <f>IF('Aderenza Specifiche'!N58&lt;&gt;0,0,'Aderenza Specifiche Voto'!N$5)</f>
        <v>8</v>
      </c>
      <c r="O58" s="6">
        <f t="shared" si="0"/>
        <v>43</v>
      </c>
      <c r="P58" s="26">
        <f t="shared" si="1"/>
        <v>89.58333333333333</v>
      </c>
    </row>
    <row r="59" spans="2:16" ht="12.75">
      <c r="B59" s="21" t="str">
        <f>'Aderenza Specifiche'!B59</f>
        <v>GianlucaPari</v>
      </c>
      <c r="C59" s="22">
        <f>IF('Aderenza Specifiche'!C59&lt;&gt;0,0,'Aderenza Specifiche Voto'!C$5)</f>
        <v>1</v>
      </c>
      <c r="D59" s="22">
        <f>IF('Aderenza Specifiche'!D59&lt;&gt;0,0,'Aderenza Specifiche Voto'!D$5)</f>
        <v>2</v>
      </c>
      <c r="E59" s="22">
        <f>IF('Aderenza Specifiche'!E59&lt;&gt;0,0,'Aderenza Specifiche Voto'!E$5)</f>
        <v>4</v>
      </c>
      <c r="F59" s="22">
        <f>IF('Aderenza Specifiche'!F59&lt;&gt;0,0,'Aderenza Specifiche Voto'!F$5)</f>
        <v>4</v>
      </c>
      <c r="G59" s="22">
        <f>IF('Aderenza Specifiche'!G59&lt;&gt;0,0,'Aderenza Specifiche Voto'!G$5)</f>
        <v>2</v>
      </c>
      <c r="H59" s="22">
        <f>IF('Aderenza Specifiche'!H59&lt;&gt;0,0,'Aderenza Specifiche Voto'!H$5)</f>
        <v>5</v>
      </c>
      <c r="I59" s="22">
        <f>IF('Aderenza Specifiche'!I59&lt;&gt;0,0,'Aderenza Specifiche Voto'!I$5)</f>
        <v>4</v>
      </c>
      <c r="J59" s="22">
        <f>IF('Aderenza Specifiche'!J59&lt;&gt;0,0,'Aderenza Specifiche Voto'!J$5)</f>
        <v>5</v>
      </c>
      <c r="K59" s="22">
        <f>IF('Aderenza Specifiche'!K59&lt;&gt;0,0,'Aderenza Specifiche Voto'!K$5)</f>
        <v>5</v>
      </c>
      <c r="L59" s="22">
        <f>IF('Aderenza Specifiche'!L59&lt;&gt;0,0,'Aderenza Specifiche Voto'!L$5)</f>
        <v>3</v>
      </c>
      <c r="M59" s="22">
        <f>IF('Aderenza Specifiche'!M59&lt;&gt;0,0,'Aderenza Specifiche Voto'!M$5)</f>
        <v>5</v>
      </c>
      <c r="N59" s="22">
        <f>IF('Aderenza Specifiche'!N59&lt;&gt;0,0,'Aderenza Specifiche Voto'!N$5)</f>
        <v>8</v>
      </c>
      <c r="O59" s="6">
        <f t="shared" si="0"/>
        <v>48</v>
      </c>
      <c r="P59" s="26">
        <f t="shared" si="1"/>
        <v>100</v>
      </c>
    </row>
    <row r="60" spans="2:16" ht="12.75">
      <c r="B60" s="21" t="str">
        <f>'Aderenza Specifiche'!B60</f>
        <v>GianpieroVenditti</v>
      </c>
      <c r="C60" s="22">
        <f>IF('Aderenza Specifiche'!C60&lt;&gt;0,0,'Aderenza Specifiche Voto'!C$5)</f>
        <v>1</v>
      </c>
      <c r="D60" s="22">
        <f>IF('Aderenza Specifiche'!D60&lt;&gt;0,0,'Aderenza Specifiche Voto'!D$5)</f>
        <v>2</v>
      </c>
      <c r="E60" s="22">
        <f>IF('Aderenza Specifiche'!E60&lt;&gt;0,0,'Aderenza Specifiche Voto'!E$5)</f>
        <v>4</v>
      </c>
      <c r="F60" s="22">
        <f>IF('Aderenza Specifiche'!F60&lt;&gt;0,0,'Aderenza Specifiche Voto'!F$5)</f>
        <v>4</v>
      </c>
      <c r="G60" s="22">
        <f>IF('Aderenza Specifiche'!G60&lt;&gt;0,0,'Aderenza Specifiche Voto'!G$5)</f>
        <v>0</v>
      </c>
      <c r="H60" s="22">
        <f>IF('Aderenza Specifiche'!H60&lt;&gt;0,0,'Aderenza Specifiche Voto'!H$5)</f>
        <v>5</v>
      </c>
      <c r="I60" s="22">
        <f>IF('Aderenza Specifiche'!I60&lt;&gt;0,0,'Aderenza Specifiche Voto'!I$5)</f>
        <v>4</v>
      </c>
      <c r="J60" s="22">
        <f>IF('Aderenza Specifiche'!J60&lt;&gt;0,0,'Aderenza Specifiche Voto'!J$5)</f>
        <v>5</v>
      </c>
      <c r="K60" s="22">
        <f>IF('Aderenza Specifiche'!K60&lt;&gt;0,0,'Aderenza Specifiche Voto'!K$5)</f>
        <v>5</v>
      </c>
      <c r="L60" s="22">
        <f>IF('Aderenza Specifiche'!L60&lt;&gt;0,0,'Aderenza Specifiche Voto'!L$5)</f>
        <v>0</v>
      </c>
      <c r="M60" s="22">
        <f>IF('Aderenza Specifiche'!M60&lt;&gt;0,0,'Aderenza Specifiche Voto'!M$5)</f>
        <v>5</v>
      </c>
      <c r="N60" s="22">
        <f>IF('Aderenza Specifiche'!N60&lt;&gt;0,0,'Aderenza Specifiche Voto'!N$5)</f>
        <v>8</v>
      </c>
      <c r="O60" s="6">
        <f t="shared" si="0"/>
        <v>43</v>
      </c>
      <c r="P60" s="26">
        <f t="shared" si="1"/>
        <v>89.58333333333333</v>
      </c>
    </row>
    <row r="61" spans="2:16" ht="12.75">
      <c r="B61" s="21" t="str">
        <f>'Aderenza Specifiche'!B61</f>
        <v>GiorgioCinelli</v>
      </c>
      <c r="C61" s="22">
        <f>IF('Aderenza Specifiche'!C61&lt;&gt;0,0,'Aderenza Specifiche Voto'!C$5)</f>
        <v>0</v>
      </c>
      <c r="D61" s="22">
        <f>IF('Aderenza Specifiche'!D61&lt;&gt;0,0,'Aderenza Specifiche Voto'!D$5)</f>
        <v>2</v>
      </c>
      <c r="E61" s="22">
        <f>IF('Aderenza Specifiche'!E61&lt;&gt;0,0,'Aderenza Specifiche Voto'!E$5)</f>
        <v>4</v>
      </c>
      <c r="F61" s="22">
        <f>IF('Aderenza Specifiche'!F61&lt;&gt;0,0,'Aderenza Specifiche Voto'!F$5)</f>
        <v>4</v>
      </c>
      <c r="G61" s="22">
        <f>IF('Aderenza Specifiche'!G61&lt;&gt;0,0,'Aderenza Specifiche Voto'!G$5)</f>
        <v>0</v>
      </c>
      <c r="H61" s="22">
        <f>IF('Aderenza Specifiche'!H61&lt;&gt;0,0,'Aderenza Specifiche Voto'!H$5)</f>
        <v>0</v>
      </c>
      <c r="I61" s="22">
        <f>IF('Aderenza Specifiche'!I61&lt;&gt;0,0,'Aderenza Specifiche Voto'!I$5)</f>
        <v>4</v>
      </c>
      <c r="J61" s="22">
        <f>IF('Aderenza Specifiche'!J61&lt;&gt;0,0,'Aderenza Specifiche Voto'!J$5)</f>
        <v>5</v>
      </c>
      <c r="K61" s="22">
        <f>IF('Aderenza Specifiche'!K61&lt;&gt;0,0,'Aderenza Specifiche Voto'!K$5)</f>
        <v>0</v>
      </c>
      <c r="L61" s="22">
        <f>IF('Aderenza Specifiche'!L61&lt;&gt;0,0,'Aderenza Specifiche Voto'!L$5)</f>
        <v>0</v>
      </c>
      <c r="M61" s="22">
        <f>IF('Aderenza Specifiche'!M61&lt;&gt;0,0,'Aderenza Specifiche Voto'!M$5)</f>
        <v>0</v>
      </c>
      <c r="N61" s="22">
        <f>IF('Aderenza Specifiche'!N61&lt;&gt;0,0,'Aderenza Specifiche Voto'!N$5)</f>
        <v>0</v>
      </c>
      <c r="O61" s="6">
        <f t="shared" si="0"/>
        <v>19</v>
      </c>
      <c r="P61" s="26">
        <f t="shared" si="1"/>
        <v>39.583333333333336</v>
      </c>
    </row>
    <row r="62" spans="2:16" ht="12.75">
      <c r="B62" s="21" t="str">
        <f>'Aderenza Specifiche'!B62</f>
        <v>GiovanniLucaSorrentino</v>
      </c>
      <c r="C62" s="22">
        <f>IF('Aderenza Specifiche'!C62&lt;&gt;0,0,'Aderenza Specifiche Voto'!C$5)</f>
        <v>1</v>
      </c>
      <c r="D62" s="22">
        <f>IF('Aderenza Specifiche'!D62&lt;&gt;0,0,'Aderenza Specifiche Voto'!D$5)</f>
        <v>2</v>
      </c>
      <c r="E62" s="22">
        <f>IF('Aderenza Specifiche'!E62&lt;&gt;0,0,'Aderenza Specifiche Voto'!E$5)</f>
        <v>4</v>
      </c>
      <c r="F62" s="22">
        <f>IF('Aderenza Specifiche'!F62&lt;&gt;0,0,'Aderenza Specifiche Voto'!F$5)</f>
        <v>4</v>
      </c>
      <c r="G62" s="22">
        <f>IF('Aderenza Specifiche'!G62&lt;&gt;0,0,'Aderenza Specifiche Voto'!G$5)</f>
        <v>2</v>
      </c>
      <c r="H62" s="22">
        <f>IF('Aderenza Specifiche'!H62&lt;&gt;0,0,'Aderenza Specifiche Voto'!H$5)</f>
        <v>5</v>
      </c>
      <c r="I62" s="22">
        <f>IF('Aderenza Specifiche'!I62&lt;&gt;0,0,'Aderenza Specifiche Voto'!I$5)</f>
        <v>4</v>
      </c>
      <c r="J62" s="22">
        <f>IF('Aderenza Specifiche'!J62&lt;&gt;0,0,'Aderenza Specifiche Voto'!J$5)</f>
        <v>5</v>
      </c>
      <c r="K62" s="22">
        <f>IF('Aderenza Specifiche'!K62&lt;&gt;0,0,'Aderenza Specifiche Voto'!K$5)</f>
        <v>5</v>
      </c>
      <c r="L62" s="22">
        <f>IF('Aderenza Specifiche'!L62&lt;&gt;0,0,'Aderenza Specifiche Voto'!L$5)</f>
        <v>0</v>
      </c>
      <c r="M62" s="22">
        <f>IF('Aderenza Specifiche'!M62&lt;&gt;0,0,'Aderenza Specifiche Voto'!M$5)</f>
        <v>0</v>
      </c>
      <c r="N62" s="22">
        <f>IF('Aderenza Specifiche'!N62&lt;&gt;0,0,'Aderenza Specifiche Voto'!N$5)</f>
        <v>8</v>
      </c>
      <c r="O62" s="6">
        <f t="shared" si="0"/>
        <v>40</v>
      </c>
      <c r="P62" s="26">
        <f t="shared" si="1"/>
        <v>83.33333333333333</v>
      </c>
    </row>
    <row r="63" spans="2:16" ht="12.75">
      <c r="B63" s="21" t="str">
        <f>'Aderenza Specifiche'!B63</f>
        <v>GiovanniMalfara</v>
      </c>
      <c r="C63" s="22">
        <f>IF('Aderenza Specifiche'!C63&lt;&gt;0,0,'Aderenza Specifiche Voto'!C$5)</f>
        <v>1</v>
      </c>
      <c r="D63" s="22">
        <f>IF('Aderenza Specifiche'!D63&lt;&gt;0,0,'Aderenza Specifiche Voto'!D$5)</f>
        <v>2</v>
      </c>
      <c r="E63" s="22">
        <f>IF('Aderenza Specifiche'!E63&lt;&gt;0,0,'Aderenza Specifiche Voto'!E$5)</f>
        <v>4</v>
      </c>
      <c r="F63" s="22">
        <f>IF('Aderenza Specifiche'!F63&lt;&gt;0,0,'Aderenza Specifiche Voto'!F$5)</f>
        <v>4</v>
      </c>
      <c r="G63" s="22">
        <f>IF('Aderenza Specifiche'!G63&lt;&gt;0,0,'Aderenza Specifiche Voto'!G$5)</f>
        <v>2</v>
      </c>
      <c r="H63" s="22">
        <f>IF('Aderenza Specifiche'!H63&lt;&gt;0,0,'Aderenza Specifiche Voto'!H$5)</f>
        <v>5</v>
      </c>
      <c r="I63" s="22">
        <f>IF('Aderenza Specifiche'!I63&lt;&gt;0,0,'Aderenza Specifiche Voto'!I$5)</f>
        <v>4</v>
      </c>
      <c r="J63" s="22">
        <f>IF('Aderenza Specifiche'!J63&lt;&gt;0,0,'Aderenza Specifiche Voto'!J$5)</f>
        <v>5</v>
      </c>
      <c r="K63" s="22">
        <f>IF('Aderenza Specifiche'!K63&lt;&gt;0,0,'Aderenza Specifiche Voto'!K$5)</f>
        <v>0</v>
      </c>
      <c r="L63" s="22">
        <f>IF('Aderenza Specifiche'!L63&lt;&gt;0,0,'Aderenza Specifiche Voto'!L$5)</f>
        <v>3</v>
      </c>
      <c r="M63" s="22">
        <f>IF('Aderenza Specifiche'!M63&lt;&gt;0,0,'Aderenza Specifiche Voto'!M$5)</f>
        <v>0</v>
      </c>
      <c r="N63" s="22">
        <f>IF('Aderenza Specifiche'!N63&lt;&gt;0,0,'Aderenza Specifiche Voto'!N$5)</f>
        <v>8</v>
      </c>
      <c r="O63" s="6">
        <f t="shared" si="0"/>
        <v>38</v>
      </c>
      <c r="P63" s="26">
        <f t="shared" si="1"/>
        <v>79.16666666666667</v>
      </c>
    </row>
    <row r="64" spans="2:16" ht="12.75">
      <c r="B64" s="21" t="str">
        <f>'Aderenza Specifiche'!B64</f>
        <v>GiuseppeDiFederico</v>
      </c>
      <c r="C64" s="22">
        <f>IF('Aderenza Specifiche'!C64&lt;&gt;0,0,'Aderenza Specifiche Voto'!C$5)</f>
        <v>1</v>
      </c>
      <c r="D64" s="22">
        <f>IF('Aderenza Specifiche'!D64&lt;&gt;0,0,'Aderenza Specifiche Voto'!D$5)</f>
        <v>2</v>
      </c>
      <c r="E64" s="22">
        <f>IF('Aderenza Specifiche'!E64&lt;&gt;0,0,'Aderenza Specifiche Voto'!E$5)</f>
        <v>4</v>
      </c>
      <c r="F64" s="22">
        <f>IF('Aderenza Specifiche'!F64&lt;&gt;0,0,'Aderenza Specifiche Voto'!F$5)</f>
        <v>4</v>
      </c>
      <c r="G64" s="22">
        <f>IF('Aderenza Specifiche'!G64&lt;&gt;0,0,'Aderenza Specifiche Voto'!G$5)</f>
        <v>0</v>
      </c>
      <c r="H64" s="22">
        <f>IF('Aderenza Specifiche'!H64&lt;&gt;0,0,'Aderenza Specifiche Voto'!H$5)</f>
        <v>5</v>
      </c>
      <c r="I64" s="22">
        <f>IF('Aderenza Specifiche'!I64&lt;&gt;0,0,'Aderenza Specifiche Voto'!I$5)</f>
        <v>4</v>
      </c>
      <c r="J64" s="22">
        <f>IF('Aderenza Specifiche'!J64&lt;&gt;0,0,'Aderenza Specifiche Voto'!J$5)</f>
        <v>5</v>
      </c>
      <c r="K64" s="22">
        <f>IF('Aderenza Specifiche'!K64&lt;&gt;0,0,'Aderenza Specifiche Voto'!K$5)</f>
        <v>5</v>
      </c>
      <c r="L64" s="22">
        <f>IF('Aderenza Specifiche'!L64&lt;&gt;0,0,'Aderenza Specifiche Voto'!L$5)</f>
        <v>0</v>
      </c>
      <c r="M64" s="22">
        <f>IF('Aderenza Specifiche'!M64&lt;&gt;0,0,'Aderenza Specifiche Voto'!M$5)</f>
        <v>5</v>
      </c>
      <c r="N64" s="22">
        <f>IF('Aderenza Specifiche'!N64&lt;&gt;0,0,'Aderenza Specifiche Voto'!N$5)</f>
        <v>8</v>
      </c>
      <c r="O64" s="6">
        <f t="shared" si="0"/>
        <v>43</v>
      </c>
      <c r="P64" s="26">
        <f t="shared" si="1"/>
        <v>89.58333333333333</v>
      </c>
    </row>
    <row r="65" spans="2:16" ht="12.75">
      <c r="B65" s="21" t="str">
        <f>'Aderenza Specifiche'!B65</f>
        <v>GiuseppeLisanti</v>
      </c>
      <c r="C65" s="22">
        <f>IF('Aderenza Specifiche'!C65&lt;&gt;0,0,'Aderenza Specifiche Voto'!C$5)</f>
        <v>0</v>
      </c>
      <c r="D65" s="22">
        <f>IF('Aderenza Specifiche'!D65&lt;&gt;0,0,'Aderenza Specifiche Voto'!D$5)</f>
        <v>0</v>
      </c>
      <c r="E65" s="22">
        <f>IF('Aderenza Specifiche'!E65&lt;&gt;0,0,'Aderenza Specifiche Voto'!E$5)</f>
        <v>0</v>
      </c>
      <c r="F65" s="22">
        <f>IF('Aderenza Specifiche'!F65&lt;&gt;0,0,'Aderenza Specifiche Voto'!F$5)</f>
        <v>0</v>
      </c>
      <c r="G65" s="22">
        <f>IF('Aderenza Specifiche'!G65&lt;&gt;0,0,'Aderenza Specifiche Voto'!G$5)</f>
        <v>0</v>
      </c>
      <c r="H65" s="22">
        <f>IF('Aderenza Specifiche'!H65&lt;&gt;0,0,'Aderenza Specifiche Voto'!H$5)</f>
        <v>0</v>
      </c>
      <c r="I65" s="22">
        <f>IF('Aderenza Specifiche'!I65&lt;&gt;0,0,'Aderenza Specifiche Voto'!I$5)</f>
        <v>0</v>
      </c>
      <c r="J65" s="22">
        <f>IF('Aderenza Specifiche'!J65&lt;&gt;0,0,'Aderenza Specifiche Voto'!J$5)</f>
        <v>0</v>
      </c>
      <c r="K65" s="22">
        <f>IF('Aderenza Specifiche'!K65&lt;&gt;0,0,'Aderenza Specifiche Voto'!K$5)</f>
        <v>0</v>
      </c>
      <c r="L65" s="22">
        <f>IF('Aderenza Specifiche'!L65&lt;&gt;0,0,'Aderenza Specifiche Voto'!L$5)</f>
        <v>0</v>
      </c>
      <c r="M65" s="22">
        <f>IF('Aderenza Specifiche'!M65&lt;&gt;0,0,'Aderenza Specifiche Voto'!M$5)</f>
        <v>0</v>
      </c>
      <c r="N65" s="22">
        <f>IF('Aderenza Specifiche'!N65&lt;&gt;0,0,'Aderenza Specifiche Voto'!N$5)</f>
        <v>0</v>
      </c>
      <c r="O65" s="6">
        <f t="shared" si="0"/>
        <v>0</v>
      </c>
      <c r="P65" s="26">
        <f t="shared" si="1"/>
        <v>0</v>
      </c>
    </row>
    <row r="66" spans="2:16" ht="12.75">
      <c r="B66" s="21" t="str">
        <f>'Aderenza Specifiche'!B66</f>
        <v>IreneBucci</v>
      </c>
      <c r="C66" s="22">
        <f>IF('Aderenza Specifiche'!C66&lt;&gt;0,0,'Aderenza Specifiche Voto'!C$5)</f>
        <v>1</v>
      </c>
      <c r="D66" s="22">
        <f>IF('Aderenza Specifiche'!D66&lt;&gt;0,0,'Aderenza Specifiche Voto'!D$5)</f>
        <v>2</v>
      </c>
      <c r="E66" s="22">
        <f>IF('Aderenza Specifiche'!E66&lt;&gt;0,0,'Aderenza Specifiche Voto'!E$5)</f>
        <v>4</v>
      </c>
      <c r="F66" s="22">
        <f>IF('Aderenza Specifiche'!F66&lt;&gt;0,0,'Aderenza Specifiche Voto'!F$5)</f>
        <v>4</v>
      </c>
      <c r="G66" s="22">
        <f>IF('Aderenza Specifiche'!G66&lt;&gt;0,0,'Aderenza Specifiche Voto'!G$5)</f>
        <v>2</v>
      </c>
      <c r="H66" s="22">
        <f>IF('Aderenza Specifiche'!H66&lt;&gt;0,0,'Aderenza Specifiche Voto'!H$5)</f>
        <v>5</v>
      </c>
      <c r="I66" s="22">
        <f>IF('Aderenza Specifiche'!I66&lt;&gt;0,0,'Aderenza Specifiche Voto'!I$5)</f>
        <v>4</v>
      </c>
      <c r="J66" s="22">
        <f>IF('Aderenza Specifiche'!J66&lt;&gt;0,0,'Aderenza Specifiche Voto'!J$5)</f>
        <v>5</v>
      </c>
      <c r="K66" s="22">
        <f>IF('Aderenza Specifiche'!K66&lt;&gt;0,0,'Aderenza Specifiche Voto'!K$5)</f>
        <v>5</v>
      </c>
      <c r="L66" s="22">
        <f>IF('Aderenza Specifiche'!L66&lt;&gt;0,0,'Aderenza Specifiche Voto'!L$5)</f>
        <v>3</v>
      </c>
      <c r="M66" s="22">
        <f>IF('Aderenza Specifiche'!M66&lt;&gt;0,0,'Aderenza Specifiche Voto'!M$5)</f>
        <v>5</v>
      </c>
      <c r="N66" s="22">
        <f>IF('Aderenza Specifiche'!N66&lt;&gt;0,0,'Aderenza Specifiche Voto'!N$5)</f>
        <v>8</v>
      </c>
      <c r="O66" s="6">
        <f t="shared" si="0"/>
        <v>48</v>
      </c>
      <c r="P66" s="26">
        <f t="shared" si="1"/>
        <v>100</v>
      </c>
    </row>
    <row r="67" spans="2:16" ht="12.75">
      <c r="B67" s="21" t="str">
        <f>'Aderenza Specifiche'!B67</f>
        <v>IrisKonomi</v>
      </c>
      <c r="C67" s="22">
        <f>IF('Aderenza Specifiche'!C67&lt;&gt;0,0,'Aderenza Specifiche Voto'!C$5)</f>
        <v>0</v>
      </c>
      <c r="D67" s="22">
        <f>IF('Aderenza Specifiche'!D67&lt;&gt;0,0,'Aderenza Specifiche Voto'!D$5)</f>
        <v>0</v>
      </c>
      <c r="E67" s="22">
        <f>IF('Aderenza Specifiche'!E67&lt;&gt;0,0,'Aderenza Specifiche Voto'!E$5)</f>
        <v>0</v>
      </c>
      <c r="F67" s="22">
        <f>IF('Aderenza Specifiche'!F67&lt;&gt;0,0,'Aderenza Specifiche Voto'!F$5)</f>
        <v>0</v>
      </c>
      <c r="G67" s="22">
        <f>IF('Aderenza Specifiche'!G67&lt;&gt;0,0,'Aderenza Specifiche Voto'!G$5)</f>
        <v>0</v>
      </c>
      <c r="H67" s="22">
        <f>IF('Aderenza Specifiche'!H67&lt;&gt;0,0,'Aderenza Specifiche Voto'!H$5)</f>
        <v>0</v>
      </c>
      <c r="I67" s="22">
        <f>IF('Aderenza Specifiche'!I67&lt;&gt;0,0,'Aderenza Specifiche Voto'!I$5)</f>
        <v>0</v>
      </c>
      <c r="J67" s="22">
        <f>IF('Aderenza Specifiche'!J67&lt;&gt;0,0,'Aderenza Specifiche Voto'!J$5)</f>
        <v>0</v>
      </c>
      <c r="K67" s="22">
        <f>IF('Aderenza Specifiche'!K67&lt;&gt;0,0,'Aderenza Specifiche Voto'!K$5)</f>
        <v>0</v>
      </c>
      <c r="L67" s="22">
        <f>IF('Aderenza Specifiche'!L67&lt;&gt;0,0,'Aderenza Specifiche Voto'!L$5)</f>
        <v>0</v>
      </c>
      <c r="M67" s="22">
        <f>IF('Aderenza Specifiche'!M67&lt;&gt;0,0,'Aderenza Specifiche Voto'!M$5)</f>
        <v>0</v>
      </c>
      <c r="N67" s="22">
        <f>IF('Aderenza Specifiche'!N67&lt;&gt;0,0,'Aderenza Specifiche Voto'!N$5)</f>
        <v>0</v>
      </c>
      <c r="O67" s="6">
        <f t="shared" si="0"/>
        <v>0</v>
      </c>
      <c r="P67" s="26">
        <f t="shared" si="1"/>
        <v>0</v>
      </c>
    </row>
    <row r="68" spans="2:16" ht="12.75">
      <c r="B68" s="21" t="str">
        <f>'Aderenza Specifiche'!B68</f>
        <v>KristianPagliocchini</v>
      </c>
      <c r="C68" s="22">
        <f>IF('Aderenza Specifiche'!C68&lt;&gt;0,0,'Aderenza Specifiche Voto'!C$5)</f>
        <v>0</v>
      </c>
      <c r="D68" s="22">
        <f>IF('Aderenza Specifiche'!D68&lt;&gt;0,0,'Aderenza Specifiche Voto'!D$5)</f>
        <v>2</v>
      </c>
      <c r="E68" s="22">
        <f>IF('Aderenza Specifiche'!E68&lt;&gt;0,0,'Aderenza Specifiche Voto'!E$5)</f>
        <v>4</v>
      </c>
      <c r="F68" s="22">
        <f>IF('Aderenza Specifiche'!F68&lt;&gt;0,0,'Aderenza Specifiche Voto'!F$5)</f>
        <v>4</v>
      </c>
      <c r="G68" s="22">
        <f>IF('Aderenza Specifiche'!G68&lt;&gt;0,0,'Aderenza Specifiche Voto'!G$5)</f>
        <v>2</v>
      </c>
      <c r="H68" s="22">
        <f>IF('Aderenza Specifiche'!H68&lt;&gt;0,0,'Aderenza Specifiche Voto'!H$5)</f>
        <v>5</v>
      </c>
      <c r="I68" s="22">
        <f>IF('Aderenza Specifiche'!I68&lt;&gt;0,0,'Aderenza Specifiche Voto'!I$5)</f>
        <v>4</v>
      </c>
      <c r="J68" s="22">
        <f>IF('Aderenza Specifiche'!J68&lt;&gt;0,0,'Aderenza Specifiche Voto'!J$5)</f>
        <v>5</v>
      </c>
      <c r="K68" s="22">
        <f>IF('Aderenza Specifiche'!K68&lt;&gt;0,0,'Aderenza Specifiche Voto'!K$5)</f>
        <v>5</v>
      </c>
      <c r="L68" s="22">
        <f>IF('Aderenza Specifiche'!L68&lt;&gt;0,0,'Aderenza Specifiche Voto'!L$5)</f>
        <v>0</v>
      </c>
      <c r="M68" s="22">
        <f>IF('Aderenza Specifiche'!M68&lt;&gt;0,0,'Aderenza Specifiche Voto'!M$5)</f>
        <v>5</v>
      </c>
      <c r="N68" s="22">
        <f>IF('Aderenza Specifiche'!N68&lt;&gt;0,0,'Aderenza Specifiche Voto'!N$5)</f>
        <v>8</v>
      </c>
      <c r="O68" s="6">
        <f t="shared" si="0"/>
        <v>44</v>
      </c>
      <c r="P68" s="26">
        <f t="shared" si="1"/>
        <v>91.66666666666667</v>
      </c>
    </row>
    <row r="69" spans="2:16" ht="12.75">
      <c r="B69" s="21" t="str">
        <f>'Aderenza Specifiche'!B69</f>
        <v>LorenzoPietrangeli</v>
      </c>
      <c r="C69" s="22">
        <f>IF('Aderenza Specifiche'!C69&lt;&gt;0,0,'Aderenza Specifiche Voto'!C$5)</f>
        <v>0</v>
      </c>
      <c r="D69" s="22">
        <f>IF('Aderenza Specifiche'!D69&lt;&gt;0,0,'Aderenza Specifiche Voto'!D$5)</f>
        <v>2</v>
      </c>
      <c r="E69" s="22">
        <f>IF('Aderenza Specifiche'!E69&lt;&gt;0,0,'Aderenza Specifiche Voto'!E$5)</f>
        <v>4</v>
      </c>
      <c r="F69" s="22">
        <f>IF('Aderenza Specifiche'!F69&lt;&gt;0,0,'Aderenza Specifiche Voto'!F$5)</f>
        <v>4</v>
      </c>
      <c r="G69" s="22">
        <f>IF('Aderenza Specifiche'!G69&lt;&gt;0,0,'Aderenza Specifiche Voto'!G$5)</f>
        <v>2</v>
      </c>
      <c r="H69" s="22">
        <f>IF('Aderenza Specifiche'!H69&lt;&gt;0,0,'Aderenza Specifiche Voto'!H$5)</f>
        <v>0</v>
      </c>
      <c r="I69" s="22">
        <f>IF('Aderenza Specifiche'!I69&lt;&gt;0,0,'Aderenza Specifiche Voto'!I$5)</f>
        <v>4</v>
      </c>
      <c r="J69" s="22">
        <f>IF('Aderenza Specifiche'!J69&lt;&gt;0,0,'Aderenza Specifiche Voto'!J$5)</f>
        <v>5</v>
      </c>
      <c r="K69" s="22">
        <f>IF('Aderenza Specifiche'!K69&lt;&gt;0,0,'Aderenza Specifiche Voto'!K$5)</f>
        <v>0</v>
      </c>
      <c r="L69" s="22">
        <f>IF('Aderenza Specifiche'!L69&lt;&gt;0,0,'Aderenza Specifiche Voto'!L$5)</f>
        <v>0</v>
      </c>
      <c r="M69" s="22">
        <f>IF('Aderenza Specifiche'!M69&lt;&gt;0,0,'Aderenza Specifiche Voto'!M$5)</f>
        <v>0</v>
      </c>
      <c r="N69" s="22">
        <f>IF('Aderenza Specifiche'!N69&lt;&gt;0,0,'Aderenza Specifiche Voto'!N$5)</f>
        <v>0</v>
      </c>
      <c r="O69" s="6">
        <f t="shared" si="0"/>
        <v>21</v>
      </c>
      <c r="P69" s="26">
        <f t="shared" si="1"/>
        <v>43.75</v>
      </c>
    </row>
    <row r="70" spans="2:16" ht="12.75">
      <c r="B70" s="21" t="str">
        <f>'Aderenza Specifiche'!B70</f>
        <v>LorenzoReatini</v>
      </c>
      <c r="C70" s="22">
        <f>IF('Aderenza Specifiche'!C70&lt;&gt;0,0,'Aderenza Specifiche Voto'!C$5)</f>
        <v>1</v>
      </c>
      <c r="D70" s="22">
        <f>IF('Aderenza Specifiche'!D70&lt;&gt;0,0,'Aderenza Specifiche Voto'!D$5)</f>
        <v>2</v>
      </c>
      <c r="E70" s="22">
        <f>IF('Aderenza Specifiche'!E70&lt;&gt;0,0,'Aderenza Specifiche Voto'!E$5)</f>
        <v>4</v>
      </c>
      <c r="F70" s="22">
        <f>IF('Aderenza Specifiche'!F70&lt;&gt;0,0,'Aderenza Specifiche Voto'!F$5)</f>
        <v>4</v>
      </c>
      <c r="G70" s="22">
        <f>IF('Aderenza Specifiche'!G70&lt;&gt;0,0,'Aderenza Specifiche Voto'!G$5)</f>
        <v>2</v>
      </c>
      <c r="H70" s="22">
        <f>IF('Aderenza Specifiche'!H70&lt;&gt;0,0,'Aderenza Specifiche Voto'!H$5)</f>
        <v>5</v>
      </c>
      <c r="I70" s="22">
        <f>IF('Aderenza Specifiche'!I70&lt;&gt;0,0,'Aderenza Specifiche Voto'!I$5)</f>
        <v>4</v>
      </c>
      <c r="J70" s="22">
        <f>IF('Aderenza Specifiche'!J70&lt;&gt;0,0,'Aderenza Specifiche Voto'!J$5)</f>
        <v>5</v>
      </c>
      <c r="K70" s="22">
        <f>IF('Aderenza Specifiche'!K70&lt;&gt;0,0,'Aderenza Specifiche Voto'!K$5)</f>
        <v>0</v>
      </c>
      <c r="L70" s="22">
        <f>IF('Aderenza Specifiche'!L70&lt;&gt;0,0,'Aderenza Specifiche Voto'!L$5)</f>
        <v>3</v>
      </c>
      <c r="M70" s="22">
        <f>IF('Aderenza Specifiche'!M70&lt;&gt;0,0,'Aderenza Specifiche Voto'!M$5)</f>
        <v>0</v>
      </c>
      <c r="N70" s="22">
        <f>IF('Aderenza Specifiche'!N70&lt;&gt;0,0,'Aderenza Specifiche Voto'!N$5)</f>
        <v>8</v>
      </c>
      <c r="O70" s="6">
        <f t="shared" si="0"/>
        <v>38</v>
      </c>
      <c r="P70" s="26">
        <f t="shared" si="1"/>
        <v>79.16666666666667</v>
      </c>
    </row>
    <row r="71" spans="2:16" ht="12.75">
      <c r="B71" s="21" t="str">
        <f>'Aderenza Specifiche'!B71</f>
        <v>LucaDiFilippo</v>
      </c>
      <c r="C71" s="22">
        <f>IF('Aderenza Specifiche'!C71&lt;&gt;0,0,'Aderenza Specifiche Voto'!C$5)</f>
        <v>0</v>
      </c>
      <c r="D71" s="22">
        <f>IF('Aderenza Specifiche'!D71&lt;&gt;0,0,'Aderenza Specifiche Voto'!D$5)</f>
        <v>0</v>
      </c>
      <c r="E71" s="22">
        <f>IF('Aderenza Specifiche'!E71&lt;&gt;0,0,'Aderenza Specifiche Voto'!E$5)</f>
        <v>0</v>
      </c>
      <c r="F71" s="22">
        <f>IF('Aderenza Specifiche'!F71&lt;&gt;0,0,'Aderenza Specifiche Voto'!F$5)</f>
        <v>0</v>
      </c>
      <c r="G71" s="22">
        <f>IF('Aderenza Specifiche'!G71&lt;&gt;0,0,'Aderenza Specifiche Voto'!G$5)</f>
        <v>0</v>
      </c>
      <c r="H71" s="22">
        <f>IF('Aderenza Specifiche'!H71&lt;&gt;0,0,'Aderenza Specifiche Voto'!H$5)</f>
        <v>0</v>
      </c>
      <c r="I71" s="22">
        <f>IF('Aderenza Specifiche'!I71&lt;&gt;0,0,'Aderenza Specifiche Voto'!I$5)</f>
        <v>0</v>
      </c>
      <c r="J71" s="22">
        <f>IF('Aderenza Specifiche'!J71&lt;&gt;0,0,'Aderenza Specifiche Voto'!J$5)</f>
        <v>0</v>
      </c>
      <c r="K71" s="22">
        <f>IF('Aderenza Specifiche'!K71&lt;&gt;0,0,'Aderenza Specifiche Voto'!K$5)</f>
        <v>0</v>
      </c>
      <c r="L71" s="22">
        <f>IF('Aderenza Specifiche'!L71&lt;&gt;0,0,'Aderenza Specifiche Voto'!L$5)</f>
        <v>0</v>
      </c>
      <c r="M71" s="22">
        <f>IF('Aderenza Specifiche'!M71&lt;&gt;0,0,'Aderenza Specifiche Voto'!M$5)</f>
        <v>0</v>
      </c>
      <c r="N71" s="22">
        <f>IF('Aderenza Specifiche'!N71&lt;&gt;0,0,'Aderenza Specifiche Voto'!N$5)</f>
        <v>0</v>
      </c>
      <c r="O71" s="6">
        <f aca="true" t="shared" si="2" ref="O71:O117">SUM(C71:N71)</f>
        <v>0</v>
      </c>
      <c r="P71" s="26">
        <f aca="true" t="shared" si="3" ref="P71:P117">O71*100/$O$5</f>
        <v>0</v>
      </c>
    </row>
    <row r="72" spans="2:16" ht="12.75">
      <c r="B72" s="21" t="str">
        <f>'Aderenza Specifiche'!B72</f>
        <v>LucaMargiani</v>
      </c>
      <c r="C72" s="22">
        <f>IF('Aderenza Specifiche'!C72&lt;&gt;0,0,'Aderenza Specifiche Voto'!C$5)</f>
        <v>1</v>
      </c>
      <c r="D72" s="22">
        <f>IF('Aderenza Specifiche'!D72&lt;&gt;0,0,'Aderenza Specifiche Voto'!D$5)</f>
        <v>2</v>
      </c>
      <c r="E72" s="22">
        <f>IF('Aderenza Specifiche'!E72&lt;&gt;0,0,'Aderenza Specifiche Voto'!E$5)</f>
        <v>4</v>
      </c>
      <c r="F72" s="22">
        <f>IF('Aderenza Specifiche'!F72&lt;&gt;0,0,'Aderenza Specifiche Voto'!F$5)</f>
        <v>4</v>
      </c>
      <c r="G72" s="22">
        <f>IF('Aderenza Specifiche'!G72&lt;&gt;0,0,'Aderenza Specifiche Voto'!G$5)</f>
        <v>2</v>
      </c>
      <c r="H72" s="22">
        <f>IF('Aderenza Specifiche'!H72&lt;&gt;0,0,'Aderenza Specifiche Voto'!H$5)</f>
        <v>5</v>
      </c>
      <c r="I72" s="22">
        <f>IF('Aderenza Specifiche'!I72&lt;&gt;0,0,'Aderenza Specifiche Voto'!I$5)</f>
        <v>4</v>
      </c>
      <c r="J72" s="22">
        <f>IF('Aderenza Specifiche'!J72&lt;&gt;0,0,'Aderenza Specifiche Voto'!J$5)</f>
        <v>5</v>
      </c>
      <c r="K72" s="22">
        <f>IF('Aderenza Specifiche'!K72&lt;&gt;0,0,'Aderenza Specifiche Voto'!K$5)</f>
        <v>5</v>
      </c>
      <c r="L72" s="22">
        <f>IF('Aderenza Specifiche'!L72&lt;&gt;0,0,'Aderenza Specifiche Voto'!L$5)</f>
        <v>3</v>
      </c>
      <c r="M72" s="22">
        <f>IF('Aderenza Specifiche'!M72&lt;&gt;0,0,'Aderenza Specifiche Voto'!M$5)</f>
        <v>5</v>
      </c>
      <c r="N72" s="22">
        <f>IF('Aderenza Specifiche'!N72&lt;&gt;0,0,'Aderenza Specifiche Voto'!N$5)</f>
        <v>8</v>
      </c>
      <c r="O72" s="6">
        <f t="shared" si="2"/>
        <v>48</v>
      </c>
      <c r="P72" s="26">
        <f t="shared" si="3"/>
        <v>100</v>
      </c>
    </row>
    <row r="73" spans="2:16" ht="12.75">
      <c r="B73" s="21" t="str">
        <f>'Aderenza Specifiche'!B73</f>
        <v>LucaTartaglia</v>
      </c>
      <c r="C73" s="22">
        <f>IF('Aderenza Specifiche'!C73&lt;&gt;0,0,'Aderenza Specifiche Voto'!C$5)</f>
        <v>1</v>
      </c>
      <c r="D73" s="22">
        <f>IF('Aderenza Specifiche'!D73&lt;&gt;0,0,'Aderenza Specifiche Voto'!D$5)</f>
        <v>2</v>
      </c>
      <c r="E73" s="22">
        <f>IF('Aderenza Specifiche'!E73&lt;&gt;0,0,'Aderenza Specifiche Voto'!E$5)</f>
        <v>4</v>
      </c>
      <c r="F73" s="22">
        <f>IF('Aderenza Specifiche'!F73&lt;&gt;0,0,'Aderenza Specifiche Voto'!F$5)</f>
        <v>4</v>
      </c>
      <c r="G73" s="22">
        <f>IF('Aderenza Specifiche'!G73&lt;&gt;0,0,'Aderenza Specifiche Voto'!G$5)</f>
        <v>2</v>
      </c>
      <c r="H73" s="22">
        <f>IF('Aderenza Specifiche'!H73&lt;&gt;0,0,'Aderenza Specifiche Voto'!H$5)</f>
        <v>0</v>
      </c>
      <c r="I73" s="22">
        <f>IF('Aderenza Specifiche'!I73&lt;&gt;0,0,'Aderenza Specifiche Voto'!I$5)</f>
        <v>4</v>
      </c>
      <c r="J73" s="22">
        <f>IF('Aderenza Specifiche'!J73&lt;&gt;0,0,'Aderenza Specifiche Voto'!J$5)</f>
        <v>5</v>
      </c>
      <c r="K73" s="22">
        <f>IF('Aderenza Specifiche'!K73&lt;&gt;0,0,'Aderenza Specifiche Voto'!K$5)</f>
        <v>0</v>
      </c>
      <c r="L73" s="22">
        <f>IF('Aderenza Specifiche'!L73&lt;&gt;0,0,'Aderenza Specifiche Voto'!L$5)</f>
        <v>3</v>
      </c>
      <c r="M73" s="22">
        <f>IF('Aderenza Specifiche'!M73&lt;&gt;0,0,'Aderenza Specifiche Voto'!M$5)</f>
        <v>0</v>
      </c>
      <c r="N73" s="22">
        <f>IF('Aderenza Specifiche'!N73&lt;&gt;0,0,'Aderenza Specifiche Voto'!N$5)</f>
        <v>8</v>
      </c>
      <c r="O73" s="6">
        <f t="shared" si="2"/>
        <v>33</v>
      </c>
      <c r="P73" s="26">
        <f t="shared" si="3"/>
        <v>68.75</v>
      </c>
    </row>
    <row r="74" spans="2:16" ht="12.75">
      <c r="B74" s="21" t="str">
        <f>'Aderenza Specifiche'!B74</f>
        <v>LuigiRotili</v>
      </c>
      <c r="C74" s="22">
        <f>IF('Aderenza Specifiche'!C74&lt;&gt;0,0,'Aderenza Specifiche Voto'!C$5)</f>
        <v>1</v>
      </c>
      <c r="D74" s="22">
        <f>IF('Aderenza Specifiche'!D74&lt;&gt;0,0,'Aderenza Specifiche Voto'!D$5)</f>
        <v>2</v>
      </c>
      <c r="E74" s="22">
        <f>IF('Aderenza Specifiche'!E74&lt;&gt;0,0,'Aderenza Specifiche Voto'!E$5)</f>
        <v>4</v>
      </c>
      <c r="F74" s="22">
        <f>IF('Aderenza Specifiche'!F74&lt;&gt;0,0,'Aderenza Specifiche Voto'!F$5)</f>
        <v>4</v>
      </c>
      <c r="G74" s="22">
        <f>IF('Aderenza Specifiche'!G74&lt;&gt;0,0,'Aderenza Specifiche Voto'!G$5)</f>
        <v>0</v>
      </c>
      <c r="H74" s="22">
        <f>IF('Aderenza Specifiche'!H74&lt;&gt;0,0,'Aderenza Specifiche Voto'!H$5)</f>
        <v>5</v>
      </c>
      <c r="I74" s="22">
        <f>IF('Aderenza Specifiche'!I74&lt;&gt;0,0,'Aderenza Specifiche Voto'!I$5)</f>
        <v>4</v>
      </c>
      <c r="J74" s="22">
        <f>IF('Aderenza Specifiche'!J74&lt;&gt;0,0,'Aderenza Specifiche Voto'!J$5)</f>
        <v>5</v>
      </c>
      <c r="K74" s="22">
        <f>IF('Aderenza Specifiche'!K74&lt;&gt;0,0,'Aderenza Specifiche Voto'!K$5)</f>
        <v>0</v>
      </c>
      <c r="L74" s="22">
        <f>IF('Aderenza Specifiche'!L74&lt;&gt;0,0,'Aderenza Specifiche Voto'!L$5)</f>
        <v>0</v>
      </c>
      <c r="M74" s="22">
        <f>IF('Aderenza Specifiche'!M74&lt;&gt;0,0,'Aderenza Specifiche Voto'!M$5)</f>
        <v>5</v>
      </c>
      <c r="N74" s="22">
        <f>IF('Aderenza Specifiche'!N74&lt;&gt;0,0,'Aderenza Specifiche Voto'!N$5)</f>
        <v>8</v>
      </c>
      <c r="O74" s="6">
        <f t="shared" si="2"/>
        <v>38</v>
      </c>
      <c r="P74" s="26">
        <f t="shared" si="3"/>
        <v>79.16666666666667</v>
      </c>
    </row>
    <row r="75" spans="2:16" ht="12.75">
      <c r="B75" s="45" t="s">
        <v>149</v>
      </c>
      <c r="C75" s="22">
        <f>IF('Aderenza Specifiche'!C75&lt;&gt;0,0,'Aderenza Specifiche Voto'!C$5)</f>
        <v>1</v>
      </c>
      <c r="D75" s="22">
        <f>IF('Aderenza Specifiche'!D75&lt;&gt;0,0,'Aderenza Specifiche Voto'!D$5)</f>
        <v>2</v>
      </c>
      <c r="E75" s="22">
        <f>IF('Aderenza Specifiche'!E75&lt;&gt;0,0,'Aderenza Specifiche Voto'!E$5)</f>
        <v>4</v>
      </c>
      <c r="F75" s="22">
        <f>IF('Aderenza Specifiche'!F75&lt;&gt;0,0,'Aderenza Specifiche Voto'!F$5)</f>
        <v>4</v>
      </c>
      <c r="G75" s="22">
        <f>IF('Aderenza Specifiche'!G75&lt;&gt;0,0,'Aderenza Specifiche Voto'!G$5)</f>
        <v>0</v>
      </c>
      <c r="H75" s="22">
        <f>IF('Aderenza Specifiche'!H75&lt;&gt;0,0,'Aderenza Specifiche Voto'!H$5)</f>
        <v>5</v>
      </c>
      <c r="I75" s="22">
        <f>IF('Aderenza Specifiche'!I75&lt;&gt;0,0,'Aderenza Specifiche Voto'!I$5)</f>
        <v>4</v>
      </c>
      <c r="J75" s="22">
        <f>IF('Aderenza Specifiche'!J75&lt;&gt;0,0,'Aderenza Specifiche Voto'!J$5)</f>
        <v>5</v>
      </c>
      <c r="K75" s="22">
        <f>IF('Aderenza Specifiche'!K75&lt;&gt;0,0,'Aderenza Specifiche Voto'!K$5)</f>
        <v>5</v>
      </c>
      <c r="L75" s="22">
        <f>IF('Aderenza Specifiche'!L75&lt;&gt;0,0,'Aderenza Specifiche Voto'!L$5)</f>
        <v>3</v>
      </c>
      <c r="M75" s="22">
        <f>IF('Aderenza Specifiche'!M75&lt;&gt;0,0,'Aderenza Specifiche Voto'!M$5)</f>
        <v>5</v>
      </c>
      <c r="N75" s="22">
        <f>IF('Aderenza Specifiche'!N75&lt;&gt;0,0,'Aderenza Specifiche Voto'!N$5)</f>
        <v>8</v>
      </c>
      <c r="O75" s="6">
        <f t="shared" si="2"/>
        <v>46</v>
      </c>
      <c r="P75" s="26">
        <f t="shared" si="3"/>
        <v>95.83333333333333</v>
      </c>
    </row>
    <row r="76" spans="2:16" ht="12.75">
      <c r="B76" s="21" t="str">
        <f>'Aderenza Specifiche'!B76</f>
        <v>MarcoFattorosi</v>
      </c>
      <c r="C76" s="22">
        <f>IF('Aderenza Specifiche'!C76&lt;&gt;0,0,'Aderenza Specifiche Voto'!C$5)</f>
        <v>0</v>
      </c>
      <c r="D76" s="22">
        <f>IF('Aderenza Specifiche'!D76&lt;&gt;0,0,'Aderenza Specifiche Voto'!D$5)</f>
        <v>0</v>
      </c>
      <c r="E76" s="22">
        <f>IF('Aderenza Specifiche'!E76&lt;&gt;0,0,'Aderenza Specifiche Voto'!E$5)</f>
        <v>0</v>
      </c>
      <c r="F76" s="22">
        <f>IF('Aderenza Specifiche'!F76&lt;&gt;0,0,'Aderenza Specifiche Voto'!F$5)</f>
        <v>0</v>
      </c>
      <c r="G76" s="22">
        <f>IF('Aderenza Specifiche'!G76&lt;&gt;0,0,'Aderenza Specifiche Voto'!G$5)</f>
        <v>0</v>
      </c>
      <c r="H76" s="22">
        <f>IF('Aderenza Specifiche'!H76&lt;&gt;0,0,'Aderenza Specifiche Voto'!H$5)</f>
        <v>0</v>
      </c>
      <c r="I76" s="22">
        <f>IF('Aderenza Specifiche'!I76&lt;&gt;0,0,'Aderenza Specifiche Voto'!I$5)</f>
        <v>0</v>
      </c>
      <c r="J76" s="22">
        <f>IF('Aderenza Specifiche'!J76&lt;&gt;0,0,'Aderenza Specifiche Voto'!J$5)</f>
        <v>0</v>
      </c>
      <c r="K76" s="22">
        <f>IF('Aderenza Specifiche'!K76&lt;&gt;0,0,'Aderenza Specifiche Voto'!K$5)</f>
        <v>0</v>
      </c>
      <c r="L76" s="22">
        <f>IF('Aderenza Specifiche'!L76&lt;&gt;0,0,'Aderenza Specifiche Voto'!L$5)</f>
        <v>0</v>
      </c>
      <c r="M76" s="22">
        <f>IF('Aderenza Specifiche'!M76&lt;&gt;0,0,'Aderenza Specifiche Voto'!M$5)</f>
        <v>0</v>
      </c>
      <c r="N76" s="22">
        <f>IF('Aderenza Specifiche'!N76&lt;&gt;0,0,'Aderenza Specifiche Voto'!N$5)</f>
        <v>0</v>
      </c>
      <c r="O76" s="6">
        <f t="shared" si="2"/>
        <v>0</v>
      </c>
      <c r="P76" s="26">
        <f t="shared" si="3"/>
        <v>0</v>
      </c>
    </row>
    <row r="77" spans="2:16" ht="12.75">
      <c r="B77" s="21" t="str">
        <f>'Aderenza Specifiche'!B77</f>
        <v>MarcoSciatta</v>
      </c>
      <c r="C77" s="22">
        <f>IF('Aderenza Specifiche'!C77&lt;&gt;0,0,'Aderenza Specifiche Voto'!C$5)</f>
        <v>1</v>
      </c>
      <c r="D77" s="22">
        <f>IF('Aderenza Specifiche'!D77&lt;&gt;0,0,'Aderenza Specifiche Voto'!D$5)</f>
        <v>2</v>
      </c>
      <c r="E77" s="22">
        <f>IF('Aderenza Specifiche'!E77&lt;&gt;0,0,'Aderenza Specifiche Voto'!E$5)</f>
        <v>4</v>
      </c>
      <c r="F77" s="22">
        <f>IF('Aderenza Specifiche'!F77&lt;&gt;0,0,'Aderenza Specifiche Voto'!F$5)</f>
        <v>4</v>
      </c>
      <c r="G77" s="22">
        <f>IF('Aderenza Specifiche'!G77&lt;&gt;0,0,'Aderenza Specifiche Voto'!G$5)</f>
        <v>2</v>
      </c>
      <c r="H77" s="22">
        <f>IF('Aderenza Specifiche'!H77&lt;&gt;0,0,'Aderenza Specifiche Voto'!H$5)</f>
        <v>5</v>
      </c>
      <c r="I77" s="22">
        <f>IF('Aderenza Specifiche'!I77&lt;&gt;0,0,'Aderenza Specifiche Voto'!I$5)</f>
        <v>4</v>
      </c>
      <c r="J77" s="22">
        <f>IF('Aderenza Specifiche'!J77&lt;&gt;0,0,'Aderenza Specifiche Voto'!J$5)</f>
        <v>5</v>
      </c>
      <c r="K77" s="22">
        <f>IF('Aderenza Specifiche'!K77&lt;&gt;0,0,'Aderenza Specifiche Voto'!K$5)</f>
        <v>0</v>
      </c>
      <c r="L77" s="22">
        <f>IF('Aderenza Specifiche'!L77&lt;&gt;0,0,'Aderenza Specifiche Voto'!L$5)</f>
        <v>3</v>
      </c>
      <c r="M77" s="22">
        <f>IF('Aderenza Specifiche'!M77&lt;&gt;0,0,'Aderenza Specifiche Voto'!M$5)</f>
        <v>5</v>
      </c>
      <c r="N77" s="22">
        <f>IF('Aderenza Specifiche'!N77&lt;&gt;0,0,'Aderenza Specifiche Voto'!N$5)</f>
        <v>8</v>
      </c>
      <c r="O77" s="6">
        <f t="shared" si="2"/>
        <v>43</v>
      </c>
      <c r="P77" s="26">
        <f t="shared" si="3"/>
        <v>89.58333333333333</v>
      </c>
    </row>
    <row r="78" spans="2:16" ht="12.75">
      <c r="B78" s="21" t="str">
        <f>'Aderenza Specifiche'!B78</f>
        <v>MarcoValentini</v>
      </c>
      <c r="C78" s="22">
        <f>IF('Aderenza Specifiche'!C78&lt;&gt;0,0,'Aderenza Specifiche Voto'!C$5)</f>
        <v>1</v>
      </c>
      <c r="D78" s="22">
        <f>IF('Aderenza Specifiche'!D78&lt;&gt;0,0,'Aderenza Specifiche Voto'!D$5)</f>
        <v>2</v>
      </c>
      <c r="E78" s="22">
        <f>IF('Aderenza Specifiche'!E78&lt;&gt;0,0,'Aderenza Specifiche Voto'!E$5)</f>
        <v>4</v>
      </c>
      <c r="F78" s="22">
        <f>IF('Aderenza Specifiche'!F78&lt;&gt;0,0,'Aderenza Specifiche Voto'!F$5)</f>
        <v>4</v>
      </c>
      <c r="G78" s="22">
        <f>IF('Aderenza Specifiche'!G78&lt;&gt;0,0,'Aderenza Specifiche Voto'!G$5)</f>
        <v>2</v>
      </c>
      <c r="H78" s="22">
        <f>IF('Aderenza Specifiche'!H78&lt;&gt;0,0,'Aderenza Specifiche Voto'!H$5)</f>
        <v>5</v>
      </c>
      <c r="I78" s="22">
        <f>IF('Aderenza Specifiche'!I78&lt;&gt;0,0,'Aderenza Specifiche Voto'!I$5)</f>
        <v>4</v>
      </c>
      <c r="J78" s="22">
        <f>IF('Aderenza Specifiche'!J78&lt;&gt;0,0,'Aderenza Specifiche Voto'!J$5)</f>
        <v>5</v>
      </c>
      <c r="K78" s="22">
        <f>IF('Aderenza Specifiche'!K78&lt;&gt;0,0,'Aderenza Specifiche Voto'!K$5)</f>
        <v>5</v>
      </c>
      <c r="L78" s="22">
        <f>IF('Aderenza Specifiche'!L78&lt;&gt;0,0,'Aderenza Specifiche Voto'!L$5)</f>
        <v>0</v>
      </c>
      <c r="M78" s="22">
        <f>IF('Aderenza Specifiche'!M78&lt;&gt;0,0,'Aderenza Specifiche Voto'!M$5)</f>
        <v>5</v>
      </c>
      <c r="N78" s="22">
        <f>IF('Aderenza Specifiche'!N78&lt;&gt;0,0,'Aderenza Specifiche Voto'!N$5)</f>
        <v>8</v>
      </c>
      <c r="O78" s="6">
        <f t="shared" si="2"/>
        <v>45</v>
      </c>
      <c r="P78" s="26">
        <f t="shared" si="3"/>
        <v>93.75</v>
      </c>
    </row>
    <row r="79" spans="2:16" ht="12.75">
      <c r="B79" s="21" t="str">
        <f>'Aderenza Specifiche'!B79</f>
        <v>MariantoniettaTognazzi</v>
      </c>
      <c r="C79" s="22">
        <f>IF('Aderenza Specifiche'!C79&lt;&gt;0,0,'Aderenza Specifiche Voto'!C$5)</f>
        <v>0</v>
      </c>
      <c r="D79" s="22">
        <f>IF('Aderenza Specifiche'!D79&lt;&gt;0,0,'Aderenza Specifiche Voto'!D$5)</f>
        <v>0</v>
      </c>
      <c r="E79" s="22">
        <f>IF('Aderenza Specifiche'!E79&lt;&gt;0,0,'Aderenza Specifiche Voto'!E$5)</f>
        <v>0</v>
      </c>
      <c r="F79" s="22">
        <f>IF('Aderenza Specifiche'!F79&lt;&gt;0,0,'Aderenza Specifiche Voto'!F$5)</f>
        <v>0</v>
      </c>
      <c r="G79" s="22">
        <f>IF('Aderenza Specifiche'!G79&lt;&gt;0,0,'Aderenza Specifiche Voto'!G$5)</f>
        <v>0</v>
      </c>
      <c r="H79" s="22">
        <f>IF('Aderenza Specifiche'!H79&lt;&gt;0,0,'Aderenza Specifiche Voto'!H$5)</f>
        <v>0</v>
      </c>
      <c r="I79" s="22">
        <f>IF('Aderenza Specifiche'!I79&lt;&gt;0,0,'Aderenza Specifiche Voto'!I$5)</f>
        <v>0</v>
      </c>
      <c r="J79" s="22">
        <f>IF('Aderenza Specifiche'!J79&lt;&gt;0,0,'Aderenza Specifiche Voto'!J$5)</f>
        <v>0</v>
      </c>
      <c r="K79" s="22">
        <f>IF('Aderenza Specifiche'!K79&lt;&gt;0,0,'Aderenza Specifiche Voto'!K$5)</f>
        <v>0</v>
      </c>
      <c r="L79" s="22">
        <f>IF('Aderenza Specifiche'!L79&lt;&gt;0,0,'Aderenza Specifiche Voto'!L$5)</f>
        <v>0</v>
      </c>
      <c r="M79" s="22">
        <f>IF('Aderenza Specifiche'!M79&lt;&gt;0,0,'Aderenza Specifiche Voto'!M$5)</f>
        <v>0</v>
      </c>
      <c r="N79" s="22">
        <f>IF('Aderenza Specifiche'!N79&lt;&gt;0,0,'Aderenza Specifiche Voto'!N$5)</f>
        <v>0</v>
      </c>
      <c r="O79" s="6">
        <f t="shared" si="2"/>
        <v>0</v>
      </c>
      <c r="P79" s="26">
        <f t="shared" si="3"/>
        <v>0</v>
      </c>
    </row>
    <row r="80" spans="2:16" ht="12.75">
      <c r="B80" s="21" t="str">
        <f>'Aderenza Specifiche'!B80</f>
        <v>MarioDiFrancesco</v>
      </c>
      <c r="C80" s="22">
        <f>IF('Aderenza Specifiche'!C80&lt;&gt;0,0,'Aderenza Specifiche Voto'!C$5)</f>
        <v>1</v>
      </c>
      <c r="D80" s="22">
        <f>IF('Aderenza Specifiche'!D80&lt;&gt;0,0,'Aderenza Specifiche Voto'!D$5)</f>
        <v>2</v>
      </c>
      <c r="E80" s="22">
        <f>IF('Aderenza Specifiche'!E80&lt;&gt;0,0,'Aderenza Specifiche Voto'!E$5)</f>
        <v>4</v>
      </c>
      <c r="F80" s="22">
        <f>IF('Aderenza Specifiche'!F80&lt;&gt;0,0,'Aderenza Specifiche Voto'!F$5)</f>
        <v>4</v>
      </c>
      <c r="G80" s="22">
        <f>IF('Aderenza Specifiche'!G80&lt;&gt;0,0,'Aderenza Specifiche Voto'!G$5)</f>
        <v>2</v>
      </c>
      <c r="H80" s="22">
        <f>IF('Aderenza Specifiche'!H80&lt;&gt;0,0,'Aderenza Specifiche Voto'!H$5)</f>
        <v>5</v>
      </c>
      <c r="I80" s="22">
        <f>IF('Aderenza Specifiche'!I80&lt;&gt;0,0,'Aderenza Specifiche Voto'!I$5)</f>
        <v>4</v>
      </c>
      <c r="J80" s="22">
        <f>IF('Aderenza Specifiche'!J80&lt;&gt;0,0,'Aderenza Specifiche Voto'!J$5)</f>
        <v>5</v>
      </c>
      <c r="K80" s="22">
        <f>IF('Aderenza Specifiche'!K80&lt;&gt;0,0,'Aderenza Specifiche Voto'!K$5)</f>
        <v>5</v>
      </c>
      <c r="L80" s="22">
        <f>IF('Aderenza Specifiche'!L80&lt;&gt;0,0,'Aderenza Specifiche Voto'!L$5)</f>
        <v>3</v>
      </c>
      <c r="M80" s="22">
        <f>IF('Aderenza Specifiche'!M80&lt;&gt;0,0,'Aderenza Specifiche Voto'!M$5)</f>
        <v>5</v>
      </c>
      <c r="N80" s="22">
        <f>IF('Aderenza Specifiche'!N80&lt;&gt;0,0,'Aderenza Specifiche Voto'!N$5)</f>
        <v>8</v>
      </c>
      <c r="O80" s="6">
        <f t="shared" si="2"/>
        <v>48</v>
      </c>
      <c r="P80" s="26">
        <f t="shared" si="3"/>
        <v>100</v>
      </c>
    </row>
    <row r="81" spans="2:16" ht="12.75">
      <c r="B81" s="21" t="str">
        <f>'Aderenza Specifiche'!B81</f>
        <v>MassimilianoNatale</v>
      </c>
      <c r="C81" s="22">
        <f>IF('Aderenza Specifiche'!C81&lt;&gt;0,0,'Aderenza Specifiche Voto'!C$5)</f>
        <v>1</v>
      </c>
      <c r="D81" s="22">
        <f>IF('Aderenza Specifiche'!D81&lt;&gt;0,0,'Aderenza Specifiche Voto'!D$5)</f>
        <v>2</v>
      </c>
      <c r="E81" s="22">
        <f>IF('Aderenza Specifiche'!E81&lt;&gt;0,0,'Aderenza Specifiche Voto'!E$5)</f>
        <v>4</v>
      </c>
      <c r="F81" s="22">
        <f>IF('Aderenza Specifiche'!F81&lt;&gt;0,0,'Aderenza Specifiche Voto'!F$5)</f>
        <v>4</v>
      </c>
      <c r="G81" s="22">
        <f>IF('Aderenza Specifiche'!G81&lt;&gt;0,0,'Aderenza Specifiche Voto'!G$5)</f>
        <v>2</v>
      </c>
      <c r="H81" s="22">
        <f>IF('Aderenza Specifiche'!H81&lt;&gt;0,0,'Aderenza Specifiche Voto'!H$5)</f>
        <v>5</v>
      </c>
      <c r="I81" s="22">
        <f>IF('Aderenza Specifiche'!I81&lt;&gt;0,0,'Aderenza Specifiche Voto'!I$5)</f>
        <v>4</v>
      </c>
      <c r="J81" s="22">
        <f>IF('Aderenza Specifiche'!J81&lt;&gt;0,0,'Aderenza Specifiche Voto'!J$5)</f>
        <v>5</v>
      </c>
      <c r="K81" s="22">
        <f>IF('Aderenza Specifiche'!K81&lt;&gt;0,0,'Aderenza Specifiche Voto'!K$5)</f>
        <v>5</v>
      </c>
      <c r="L81" s="22">
        <f>IF('Aderenza Specifiche'!L81&lt;&gt;0,0,'Aderenza Specifiche Voto'!L$5)</f>
        <v>0</v>
      </c>
      <c r="M81" s="22">
        <f>IF('Aderenza Specifiche'!M81&lt;&gt;0,0,'Aderenza Specifiche Voto'!M$5)</f>
        <v>5</v>
      </c>
      <c r="N81" s="22">
        <f>IF('Aderenza Specifiche'!N81&lt;&gt;0,0,'Aderenza Specifiche Voto'!N$5)</f>
        <v>0</v>
      </c>
      <c r="O81" s="6">
        <f t="shared" si="2"/>
        <v>37</v>
      </c>
      <c r="P81" s="26">
        <f t="shared" si="3"/>
        <v>77.08333333333333</v>
      </c>
    </row>
    <row r="82" spans="2:16" ht="12.75">
      <c r="B82" s="21" t="str">
        <f>'Aderenza Specifiche'!B82</f>
        <v>MassimoAndreasiBassi</v>
      </c>
      <c r="C82" s="22">
        <f>IF('Aderenza Specifiche'!C82&lt;&gt;0,0,'Aderenza Specifiche Voto'!C$5)</f>
        <v>0</v>
      </c>
      <c r="D82" s="22">
        <f>IF('Aderenza Specifiche'!D82&lt;&gt;0,0,'Aderenza Specifiche Voto'!D$5)</f>
        <v>0</v>
      </c>
      <c r="E82" s="22">
        <f>IF('Aderenza Specifiche'!E82&lt;&gt;0,0,'Aderenza Specifiche Voto'!E$5)</f>
        <v>0</v>
      </c>
      <c r="F82" s="22">
        <f>IF('Aderenza Specifiche'!F82&lt;&gt;0,0,'Aderenza Specifiche Voto'!F$5)</f>
        <v>0</v>
      </c>
      <c r="G82" s="22">
        <f>IF('Aderenza Specifiche'!G82&lt;&gt;0,0,'Aderenza Specifiche Voto'!G$5)</f>
        <v>0</v>
      </c>
      <c r="H82" s="22">
        <f>IF('Aderenza Specifiche'!H82&lt;&gt;0,0,'Aderenza Specifiche Voto'!H$5)</f>
        <v>0</v>
      </c>
      <c r="I82" s="22">
        <f>IF('Aderenza Specifiche'!I82&lt;&gt;0,0,'Aderenza Specifiche Voto'!I$5)</f>
        <v>0</v>
      </c>
      <c r="J82" s="22">
        <f>IF('Aderenza Specifiche'!J82&lt;&gt;0,0,'Aderenza Specifiche Voto'!J$5)</f>
        <v>0</v>
      </c>
      <c r="K82" s="22">
        <f>IF('Aderenza Specifiche'!K82&lt;&gt;0,0,'Aderenza Specifiche Voto'!K$5)</f>
        <v>0</v>
      </c>
      <c r="L82" s="22">
        <f>IF('Aderenza Specifiche'!L82&lt;&gt;0,0,'Aderenza Specifiche Voto'!L$5)</f>
        <v>0</v>
      </c>
      <c r="M82" s="22">
        <f>IF('Aderenza Specifiche'!M82&lt;&gt;0,0,'Aderenza Specifiche Voto'!M$5)</f>
        <v>0</v>
      </c>
      <c r="N82" s="22">
        <f>IF('Aderenza Specifiche'!N82&lt;&gt;0,0,'Aderenza Specifiche Voto'!N$5)</f>
        <v>0</v>
      </c>
      <c r="O82" s="6">
        <f t="shared" si="2"/>
        <v>0</v>
      </c>
      <c r="P82" s="26">
        <f t="shared" si="3"/>
        <v>0</v>
      </c>
    </row>
    <row r="83" spans="2:16" ht="12.75">
      <c r="B83" s="21" t="str">
        <f>'Aderenza Specifiche'!B83</f>
        <v>MassimoLaMorgia</v>
      </c>
      <c r="C83" s="22">
        <f>IF('Aderenza Specifiche'!C83&lt;&gt;0,0,'Aderenza Specifiche Voto'!C$5)</f>
        <v>1</v>
      </c>
      <c r="D83" s="22">
        <f>IF('Aderenza Specifiche'!D83&lt;&gt;0,0,'Aderenza Specifiche Voto'!D$5)</f>
        <v>2</v>
      </c>
      <c r="E83" s="22">
        <f>IF('Aderenza Specifiche'!E83&lt;&gt;0,0,'Aderenza Specifiche Voto'!E$5)</f>
        <v>4</v>
      </c>
      <c r="F83" s="22">
        <f>IF('Aderenza Specifiche'!F83&lt;&gt;0,0,'Aderenza Specifiche Voto'!F$5)</f>
        <v>4</v>
      </c>
      <c r="G83" s="22">
        <f>IF('Aderenza Specifiche'!G83&lt;&gt;0,0,'Aderenza Specifiche Voto'!G$5)</f>
        <v>0</v>
      </c>
      <c r="H83" s="22">
        <f>IF('Aderenza Specifiche'!H83&lt;&gt;0,0,'Aderenza Specifiche Voto'!H$5)</f>
        <v>5</v>
      </c>
      <c r="I83" s="22">
        <f>IF('Aderenza Specifiche'!I83&lt;&gt;0,0,'Aderenza Specifiche Voto'!I$5)</f>
        <v>4</v>
      </c>
      <c r="J83" s="22">
        <f>IF('Aderenza Specifiche'!J83&lt;&gt;0,0,'Aderenza Specifiche Voto'!J$5)</f>
        <v>5</v>
      </c>
      <c r="K83" s="22">
        <f>IF('Aderenza Specifiche'!K83&lt;&gt;0,0,'Aderenza Specifiche Voto'!K$5)</f>
        <v>5</v>
      </c>
      <c r="L83" s="22">
        <f>IF('Aderenza Specifiche'!L83&lt;&gt;0,0,'Aderenza Specifiche Voto'!L$5)</f>
        <v>0</v>
      </c>
      <c r="M83" s="22">
        <f>IF('Aderenza Specifiche'!M83&lt;&gt;0,0,'Aderenza Specifiche Voto'!M$5)</f>
        <v>5</v>
      </c>
      <c r="N83" s="22">
        <f>IF('Aderenza Specifiche'!N83&lt;&gt;0,0,'Aderenza Specifiche Voto'!N$5)</f>
        <v>0</v>
      </c>
      <c r="O83" s="6">
        <f t="shared" si="2"/>
        <v>35</v>
      </c>
      <c r="P83" s="26">
        <f t="shared" si="3"/>
        <v>72.91666666666667</v>
      </c>
    </row>
    <row r="84" spans="2:16" ht="12.75">
      <c r="B84" s="21" t="str">
        <f>'Aderenza Specifiche'!B84</f>
        <v>MassimoNazaria</v>
      </c>
      <c r="C84" s="22">
        <f>IF('Aderenza Specifiche'!C84&lt;&gt;0,0,'Aderenza Specifiche Voto'!C$5)</f>
        <v>1</v>
      </c>
      <c r="D84" s="22">
        <f>IF('Aderenza Specifiche'!D84&lt;&gt;0,0,'Aderenza Specifiche Voto'!D$5)</f>
        <v>2</v>
      </c>
      <c r="E84" s="22">
        <f>IF('Aderenza Specifiche'!E84&lt;&gt;0,0,'Aderenza Specifiche Voto'!E$5)</f>
        <v>4</v>
      </c>
      <c r="F84" s="22">
        <f>IF('Aderenza Specifiche'!F84&lt;&gt;0,0,'Aderenza Specifiche Voto'!F$5)</f>
        <v>4</v>
      </c>
      <c r="G84" s="22">
        <f>IF('Aderenza Specifiche'!G84&lt;&gt;0,0,'Aderenza Specifiche Voto'!G$5)</f>
        <v>2</v>
      </c>
      <c r="H84" s="22">
        <f>IF('Aderenza Specifiche'!H84&lt;&gt;0,0,'Aderenza Specifiche Voto'!H$5)</f>
        <v>5</v>
      </c>
      <c r="I84" s="22">
        <f>IF('Aderenza Specifiche'!I84&lt;&gt;0,0,'Aderenza Specifiche Voto'!I$5)</f>
        <v>4</v>
      </c>
      <c r="J84" s="22">
        <f>IF('Aderenza Specifiche'!J84&lt;&gt;0,0,'Aderenza Specifiche Voto'!J$5)</f>
        <v>5</v>
      </c>
      <c r="K84" s="22">
        <f>IF('Aderenza Specifiche'!K84&lt;&gt;0,0,'Aderenza Specifiche Voto'!K$5)</f>
        <v>5</v>
      </c>
      <c r="L84" s="22">
        <f>IF('Aderenza Specifiche'!L84&lt;&gt;0,0,'Aderenza Specifiche Voto'!L$5)</f>
        <v>3</v>
      </c>
      <c r="M84" s="22">
        <f>IF('Aderenza Specifiche'!M84&lt;&gt;0,0,'Aderenza Specifiche Voto'!M$5)</f>
        <v>5</v>
      </c>
      <c r="N84" s="22">
        <f>IF('Aderenza Specifiche'!N84&lt;&gt;0,0,'Aderenza Specifiche Voto'!N$5)</f>
        <v>8</v>
      </c>
      <c r="O84" s="6">
        <f t="shared" si="2"/>
        <v>48</v>
      </c>
      <c r="P84" s="26">
        <f t="shared" si="3"/>
        <v>100</v>
      </c>
    </row>
    <row r="85" spans="2:16" ht="12.75">
      <c r="B85" s="21" t="str">
        <f>'Aderenza Specifiche'!B85</f>
        <v>MatteoNati</v>
      </c>
      <c r="C85" s="22">
        <f>IF('Aderenza Specifiche'!C85&lt;&gt;0,0,'Aderenza Specifiche Voto'!C$5)</f>
        <v>0</v>
      </c>
      <c r="D85" s="22">
        <f>IF('Aderenza Specifiche'!D85&lt;&gt;0,0,'Aderenza Specifiche Voto'!D$5)</f>
        <v>0</v>
      </c>
      <c r="E85" s="22">
        <f>IF('Aderenza Specifiche'!E85&lt;&gt;0,0,'Aderenza Specifiche Voto'!E$5)</f>
        <v>0</v>
      </c>
      <c r="F85" s="22">
        <f>IF('Aderenza Specifiche'!F85&lt;&gt;0,0,'Aderenza Specifiche Voto'!F$5)</f>
        <v>0</v>
      </c>
      <c r="G85" s="22">
        <f>IF('Aderenza Specifiche'!G85&lt;&gt;0,0,'Aderenza Specifiche Voto'!G$5)</f>
        <v>0</v>
      </c>
      <c r="H85" s="22">
        <f>IF('Aderenza Specifiche'!H85&lt;&gt;0,0,'Aderenza Specifiche Voto'!H$5)</f>
        <v>0</v>
      </c>
      <c r="I85" s="22">
        <f>IF('Aderenza Specifiche'!I85&lt;&gt;0,0,'Aderenza Specifiche Voto'!I$5)</f>
        <v>0</v>
      </c>
      <c r="J85" s="22">
        <f>IF('Aderenza Specifiche'!J85&lt;&gt;0,0,'Aderenza Specifiche Voto'!J$5)</f>
        <v>0</v>
      </c>
      <c r="K85" s="22">
        <f>IF('Aderenza Specifiche'!K85&lt;&gt;0,0,'Aderenza Specifiche Voto'!K$5)</f>
        <v>0</v>
      </c>
      <c r="L85" s="22">
        <f>IF('Aderenza Specifiche'!L85&lt;&gt;0,0,'Aderenza Specifiche Voto'!L$5)</f>
        <v>0</v>
      </c>
      <c r="M85" s="22">
        <f>IF('Aderenza Specifiche'!M85&lt;&gt;0,0,'Aderenza Specifiche Voto'!M$5)</f>
        <v>0</v>
      </c>
      <c r="N85" s="22">
        <f>IF('Aderenza Specifiche'!N85&lt;&gt;0,0,'Aderenza Specifiche Voto'!N$5)</f>
        <v>0</v>
      </c>
      <c r="O85" s="6">
        <f t="shared" si="2"/>
        <v>0</v>
      </c>
      <c r="P85" s="26">
        <f t="shared" si="3"/>
        <v>0</v>
      </c>
    </row>
    <row r="86" spans="2:16" ht="12.75">
      <c r="B86" s="21" t="str">
        <f>'Aderenza Specifiche'!B86</f>
        <v>MatteoPelliccia</v>
      </c>
      <c r="C86" s="22">
        <f>IF('Aderenza Specifiche'!C86&lt;&gt;0,0,'Aderenza Specifiche Voto'!C$5)</f>
        <v>1</v>
      </c>
      <c r="D86" s="22">
        <f>IF('Aderenza Specifiche'!D86&lt;&gt;0,0,'Aderenza Specifiche Voto'!D$5)</f>
        <v>2</v>
      </c>
      <c r="E86" s="22">
        <f>IF('Aderenza Specifiche'!E86&lt;&gt;0,0,'Aderenza Specifiche Voto'!E$5)</f>
        <v>4</v>
      </c>
      <c r="F86" s="22">
        <f>IF('Aderenza Specifiche'!F86&lt;&gt;0,0,'Aderenza Specifiche Voto'!F$5)</f>
        <v>4</v>
      </c>
      <c r="G86" s="22">
        <f>IF('Aderenza Specifiche'!G86&lt;&gt;0,0,'Aderenza Specifiche Voto'!G$5)</f>
        <v>0</v>
      </c>
      <c r="H86" s="22">
        <f>IF('Aderenza Specifiche'!H86&lt;&gt;0,0,'Aderenza Specifiche Voto'!H$5)</f>
        <v>5</v>
      </c>
      <c r="I86" s="22">
        <f>IF('Aderenza Specifiche'!I86&lt;&gt;0,0,'Aderenza Specifiche Voto'!I$5)</f>
        <v>4</v>
      </c>
      <c r="J86" s="22">
        <f>IF('Aderenza Specifiche'!J86&lt;&gt;0,0,'Aderenza Specifiche Voto'!J$5)</f>
        <v>5</v>
      </c>
      <c r="K86" s="22">
        <f>IF('Aderenza Specifiche'!K86&lt;&gt;0,0,'Aderenza Specifiche Voto'!K$5)</f>
        <v>0</v>
      </c>
      <c r="L86" s="22">
        <f>IF('Aderenza Specifiche'!L86&lt;&gt;0,0,'Aderenza Specifiche Voto'!L$5)</f>
        <v>3</v>
      </c>
      <c r="M86" s="22">
        <f>IF('Aderenza Specifiche'!M86&lt;&gt;0,0,'Aderenza Specifiche Voto'!M$5)</f>
        <v>0</v>
      </c>
      <c r="N86" s="22">
        <f>IF('Aderenza Specifiche'!N86&lt;&gt;0,0,'Aderenza Specifiche Voto'!N$5)</f>
        <v>8</v>
      </c>
      <c r="O86" s="6">
        <f t="shared" si="2"/>
        <v>36</v>
      </c>
      <c r="P86" s="26">
        <f t="shared" si="3"/>
        <v>75</v>
      </c>
    </row>
    <row r="87" spans="2:16" ht="12.75">
      <c r="B87" s="21" t="str">
        <f>'Aderenza Specifiche'!B87</f>
        <v>MatteoPontecorvi</v>
      </c>
      <c r="C87" s="22">
        <f>IF('Aderenza Specifiche'!C87&lt;&gt;0,0,'Aderenza Specifiche Voto'!C$5)</f>
        <v>1</v>
      </c>
      <c r="D87" s="22">
        <f>IF('Aderenza Specifiche'!D87&lt;&gt;0,0,'Aderenza Specifiche Voto'!D$5)</f>
        <v>2</v>
      </c>
      <c r="E87" s="22">
        <f>IF('Aderenza Specifiche'!E87&lt;&gt;0,0,'Aderenza Specifiche Voto'!E$5)</f>
        <v>4</v>
      </c>
      <c r="F87" s="22">
        <f>IF('Aderenza Specifiche'!F87&lt;&gt;0,0,'Aderenza Specifiche Voto'!F$5)</f>
        <v>4</v>
      </c>
      <c r="G87" s="22">
        <f>IF('Aderenza Specifiche'!G87&lt;&gt;0,0,'Aderenza Specifiche Voto'!G$5)</f>
        <v>2</v>
      </c>
      <c r="H87" s="22">
        <f>IF('Aderenza Specifiche'!H87&lt;&gt;0,0,'Aderenza Specifiche Voto'!H$5)</f>
        <v>5</v>
      </c>
      <c r="I87" s="22">
        <f>IF('Aderenza Specifiche'!I87&lt;&gt;0,0,'Aderenza Specifiche Voto'!I$5)</f>
        <v>4</v>
      </c>
      <c r="J87" s="22">
        <f>IF('Aderenza Specifiche'!J87&lt;&gt;0,0,'Aderenza Specifiche Voto'!J$5)</f>
        <v>5</v>
      </c>
      <c r="K87" s="22">
        <f>IF('Aderenza Specifiche'!K87&lt;&gt;0,0,'Aderenza Specifiche Voto'!K$5)</f>
        <v>0</v>
      </c>
      <c r="L87" s="22">
        <f>IF('Aderenza Specifiche'!L87&lt;&gt;0,0,'Aderenza Specifiche Voto'!L$5)</f>
        <v>3</v>
      </c>
      <c r="M87" s="22">
        <f>IF('Aderenza Specifiche'!M87&lt;&gt;0,0,'Aderenza Specifiche Voto'!M$5)</f>
        <v>5</v>
      </c>
      <c r="N87" s="22">
        <f>IF('Aderenza Specifiche'!N87&lt;&gt;0,0,'Aderenza Specifiche Voto'!N$5)</f>
        <v>8</v>
      </c>
      <c r="O87" s="6">
        <f t="shared" si="2"/>
        <v>43</v>
      </c>
      <c r="P87" s="26">
        <f t="shared" si="3"/>
        <v>89.58333333333333</v>
      </c>
    </row>
    <row r="88" spans="2:16" ht="12.75">
      <c r="B88" s="21" t="str">
        <f>'Aderenza Specifiche'!B88</f>
        <v>MatteoSignorini</v>
      </c>
      <c r="C88" s="22">
        <f>IF('Aderenza Specifiche'!C88&lt;&gt;0,0,'Aderenza Specifiche Voto'!C$5)</f>
        <v>1</v>
      </c>
      <c r="D88" s="22">
        <f>IF('Aderenza Specifiche'!D88&lt;&gt;0,0,'Aderenza Specifiche Voto'!D$5)</f>
        <v>2</v>
      </c>
      <c r="E88" s="22">
        <f>IF('Aderenza Specifiche'!E88&lt;&gt;0,0,'Aderenza Specifiche Voto'!E$5)</f>
        <v>4</v>
      </c>
      <c r="F88" s="22">
        <f>IF('Aderenza Specifiche'!F88&lt;&gt;0,0,'Aderenza Specifiche Voto'!F$5)</f>
        <v>4</v>
      </c>
      <c r="G88" s="22">
        <f>IF('Aderenza Specifiche'!G88&lt;&gt;0,0,'Aderenza Specifiche Voto'!G$5)</f>
        <v>2</v>
      </c>
      <c r="H88" s="22">
        <f>IF('Aderenza Specifiche'!H88&lt;&gt;0,0,'Aderenza Specifiche Voto'!H$5)</f>
        <v>5</v>
      </c>
      <c r="I88" s="22">
        <f>IF('Aderenza Specifiche'!I88&lt;&gt;0,0,'Aderenza Specifiche Voto'!I$5)</f>
        <v>4</v>
      </c>
      <c r="J88" s="22">
        <f>IF('Aderenza Specifiche'!J88&lt;&gt;0,0,'Aderenza Specifiche Voto'!J$5)</f>
        <v>5</v>
      </c>
      <c r="K88" s="22">
        <f>IF('Aderenza Specifiche'!K88&lt;&gt;0,0,'Aderenza Specifiche Voto'!K$5)</f>
        <v>0</v>
      </c>
      <c r="L88" s="22">
        <f>IF('Aderenza Specifiche'!L88&lt;&gt;0,0,'Aderenza Specifiche Voto'!L$5)</f>
        <v>3</v>
      </c>
      <c r="M88" s="22">
        <f>IF('Aderenza Specifiche'!M88&lt;&gt;0,0,'Aderenza Specifiche Voto'!M$5)</f>
        <v>5</v>
      </c>
      <c r="N88" s="22">
        <f>IF('Aderenza Specifiche'!N88&lt;&gt;0,0,'Aderenza Specifiche Voto'!N$5)</f>
        <v>8</v>
      </c>
      <c r="O88" s="6">
        <f t="shared" si="2"/>
        <v>43</v>
      </c>
      <c r="P88" s="26">
        <f t="shared" si="3"/>
        <v>89.58333333333333</v>
      </c>
    </row>
    <row r="89" spans="2:16" ht="12.75">
      <c r="B89" s="21" t="str">
        <f>'Aderenza Specifiche'!B89</f>
        <v>MauroFerrante</v>
      </c>
      <c r="C89" s="22">
        <f>IF('Aderenza Specifiche'!C89&lt;&gt;0,0,'Aderenza Specifiche Voto'!C$5)</f>
        <v>0</v>
      </c>
      <c r="D89" s="22">
        <f>IF('Aderenza Specifiche'!D89&lt;&gt;0,0,'Aderenza Specifiche Voto'!D$5)</f>
        <v>2</v>
      </c>
      <c r="E89" s="22">
        <f>IF('Aderenza Specifiche'!E89&lt;&gt;0,0,'Aderenza Specifiche Voto'!E$5)</f>
        <v>4</v>
      </c>
      <c r="F89" s="22">
        <f>IF('Aderenza Specifiche'!F89&lt;&gt;0,0,'Aderenza Specifiche Voto'!F$5)</f>
        <v>4</v>
      </c>
      <c r="G89" s="22">
        <f>IF('Aderenza Specifiche'!G89&lt;&gt;0,0,'Aderenza Specifiche Voto'!G$5)</f>
        <v>2</v>
      </c>
      <c r="H89" s="22">
        <f>IF('Aderenza Specifiche'!H89&lt;&gt;0,0,'Aderenza Specifiche Voto'!H$5)</f>
        <v>0</v>
      </c>
      <c r="I89" s="22">
        <f>IF('Aderenza Specifiche'!I89&lt;&gt;0,0,'Aderenza Specifiche Voto'!I$5)</f>
        <v>4</v>
      </c>
      <c r="J89" s="22">
        <f>IF('Aderenza Specifiche'!J89&lt;&gt;0,0,'Aderenza Specifiche Voto'!J$5)</f>
        <v>5</v>
      </c>
      <c r="K89" s="22">
        <f>IF('Aderenza Specifiche'!K89&lt;&gt;0,0,'Aderenza Specifiche Voto'!K$5)</f>
        <v>0</v>
      </c>
      <c r="L89" s="22">
        <f>IF('Aderenza Specifiche'!L89&lt;&gt;0,0,'Aderenza Specifiche Voto'!L$5)</f>
        <v>0</v>
      </c>
      <c r="M89" s="22">
        <f>IF('Aderenza Specifiche'!M89&lt;&gt;0,0,'Aderenza Specifiche Voto'!M$5)</f>
        <v>0</v>
      </c>
      <c r="N89" s="22">
        <f>IF('Aderenza Specifiche'!N89&lt;&gt;0,0,'Aderenza Specifiche Voto'!N$5)</f>
        <v>8</v>
      </c>
      <c r="O89" s="6">
        <f t="shared" si="2"/>
        <v>29</v>
      </c>
      <c r="P89" s="26">
        <f t="shared" si="3"/>
        <v>60.416666666666664</v>
      </c>
    </row>
    <row r="90" spans="2:16" ht="12.75">
      <c r="B90" s="21" t="str">
        <f>'Aderenza Specifiche'!B90</f>
        <v>MicheleBalistreri</v>
      </c>
      <c r="C90" s="22">
        <f>IF('Aderenza Specifiche'!C90&lt;&gt;0,0,'Aderenza Specifiche Voto'!C$5)</f>
        <v>1</v>
      </c>
      <c r="D90" s="22">
        <f>IF('Aderenza Specifiche'!D90&lt;&gt;0,0,'Aderenza Specifiche Voto'!D$5)</f>
        <v>2</v>
      </c>
      <c r="E90" s="22">
        <f>IF('Aderenza Specifiche'!E90&lt;&gt;0,0,'Aderenza Specifiche Voto'!E$5)</f>
        <v>4</v>
      </c>
      <c r="F90" s="22">
        <f>IF('Aderenza Specifiche'!F90&lt;&gt;0,0,'Aderenza Specifiche Voto'!F$5)</f>
        <v>4</v>
      </c>
      <c r="G90" s="22">
        <f>IF('Aderenza Specifiche'!G90&lt;&gt;0,0,'Aderenza Specifiche Voto'!G$5)</f>
        <v>0</v>
      </c>
      <c r="H90" s="22">
        <f>IF('Aderenza Specifiche'!H90&lt;&gt;0,0,'Aderenza Specifiche Voto'!H$5)</f>
        <v>5</v>
      </c>
      <c r="I90" s="22">
        <f>IF('Aderenza Specifiche'!I90&lt;&gt;0,0,'Aderenza Specifiche Voto'!I$5)</f>
        <v>4</v>
      </c>
      <c r="J90" s="22">
        <f>IF('Aderenza Specifiche'!J90&lt;&gt;0,0,'Aderenza Specifiche Voto'!J$5)</f>
        <v>5</v>
      </c>
      <c r="K90" s="22">
        <f>IF('Aderenza Specifiche'!K90&lt;&gt;0,0,'Aderenza Specifiche Voto'!K$5)</f>
        <v>0</v>
      </c>
      <c r="L90" s="22">
        <f>IF('Aderenza Specifiche'!L90&lt;&gt;0,0,'Aderenza Specifiche Voto'!L$5)</f>
        <v>0</v>
      </c>
      <c r="M90" s="22">
        <f>IF('Aderenza Specifiche'!M90&lt;&gt;0,0,'Aderenza Specifiche Voto'!M$5)</f>
        <v>5</v>
      </c>
      <c r="N90" s="22">
        <f>IF('Aderenza Specifiche'!N90&lt;&gt;0,0,'Aderenza Specifiche Voto'!N$5)</f>
        <v>8</v>
      </c>
      <c r="O90" s="6">
        <f t="shared" si="2"/>
        <v>38</v>
      </c>
      <c r="P90" s="26">
        <f t="shared" si="3"/>
        <v>79.16666666666667</v>
      </c>
    </row>
    <row r="91" spans="2:16" ht="12.75">
      <c r="B91" s="21" t="str">
        <f>'Aderenza Specifiche'!B91</f>
        <v>MichelePasciucco</v>
      </c>
      <c r="C91" s="22">
        <f>IF('Aderenza Specifiche'!C91&lt;&gt;0,0,'Aderenza Specifiche Voto'!C$5)</f>
        <v>0</v>
      </c>
      <c r="D91" s="22">
        <f>IF('Aderenza Specifiche'!D91&lt;&gt;0,0,'Aderenza Specifiche Voto'!D$5)</f>
        <v>0</v>
      </c>
      <c r="E91" s="22">
        <f>IF('Aderenza Specifiche'!E91&lt;&gt;0,0,'Aderenza Specifiche Voto'!E$5)</f>
        <v>0</v>
      </c>
      <c r="F91" s="22">
        <f>IF('Aderenza Specifiche'!F91&lt;&gt;0,0,'Aderenza Specifiche Voto'!F$5)</f>
        <v>0</v>
      </c>
      <c r="G91" s="22">
        <f>IF('Aderenza Specifiche'!G91&lt;&gt;0,0,'Aderenza Specifiche Voto'!G$5)</f>
        <v>0</v>
      </c>
      <c r="H91" s="22">
        <f>IF('Aderenza Specifiche'!H91&lt;&gt;0,0,'Aderenza Specifiche Voto'!H$5)</f>
        <v>0</v>
      </c>
      <c r="I91" s="22">
        <f>IF('Aderenza Specifiche'!I91&lt;&gt;0,0,'Aderenza Specifiche Voto'!I$5)</f>
        <v>0</v>
      </c>
      <c r="J91" s="22">
        <f>IF('Aderenza Specifiche'!J91&lt;&gt;0,0,'Aderenza Specifiche Voto'!J$5)</f>
        <v>0</v>
      </c>
      <c r="K91" s="22">
        <f>IF('Aderenza Specifiche'!K91&lt;&gt;0,0,'Aderenza Specifiche Voto'!K$5)</f>
        <v>0</v>
      </c>
      <c r="L91" s="22">
        <f>IF('Aderenza Specifiche'!L91&lt;&gt;0,0,'Aderenza Specifiche Voto'!L$5)</f>
        <v>0</v>
      </c>
      <c r="M91" s="22">
        <f>IF('Aderenza Specifiche'!M91&lt;&gt;0,0,'Aderenza Specifiche Voto'!M$5)</f>
        <v>0</v>
      </c>
      <c r="N91" s="22">
        <f>IF('Aderenza Specifiche'!N91&lt;&gt;0,0,'Aderenza Specifiche Voto'!N$5)</f>
        <v>0</v>
      </c>
      <c r="O91" s="6">
        <f t="shared" si="2"/>
        <v>0</v>
      </c>
      <c r="P91" s="26">
        <f t="shared" si="3"/>
        <v>0</v>
      </c>
    </row>
    <row r="92" spans="2:16" ht="12.75">
      <c r="B92" s="21" t="str">
        <f>'Aderenza Specifiche'!B92</f>
        <v>MirkoCasadei</v>
      </c>
      <c r="C92" s="22">
        <f>IF('Aderenza Specifiche'!C92&lt;&gt;0,0,'Aderenza Specifiche Voto'!C$5)</f>
        <v>1</v>
      </c>
      <c r="D92" s="22">
        <f>IF('Aderenza Specifiche'!D92&lt;&gt;0,0,'Aderenza Specifiche Voto'!D$5)</f>
        <v>2</v>
      </c>
      <c r="E92" s="22">
        <f>IF('Aderenza Specifiche'!E92&lt;&gt;0,0,'Aderenza Specifiche Voto'!E$5)</f>
        <v>4</v>
      </c>
      <c r="F92" s="22">
        <f>IF('Aderenza Specifiche'!F92&lt;&gt;0,0,'Aderenza Specifiche Voto'!F$5)</f>
        <v>4</v>
      </c>
      <c r="G92" s="22">
        <f>IF('Aderenza Specifiche'!G92&lt;&gt;0,0,'Aderenza Specifiche Voto'!G$5)</f>
        <v>2</v>
      </c>
      <c r="H92" s="22">
        <f>IF('Aderenza Specifiche'!H92&lt;&gt;0,0,'Aderenza Specifiche Voto'!H$5)</f>
        <v>5</v>
      </c>
      <c r="I92" s="22">
        <f>IF('Aderenza Specifiche'!I92&lt;&gt;0,0,'Aderenza Specifiche Voto'!I$5)</f>
        <v>4</v>
      </c>
      <c r="J92" s="22">
        <f>IF('Aderenza Specifiche'!J92&lt;&gt;0,0,'Aderenza Specifiche Voto'!J$5)</f>
        <v>5</v>
      </c>
      <c r="K92" s="22">
        <f>IF('Aderenza Specifiche'!K92&lt;&gt;0,0,'Aderenza Specifiche Voto'!K$5)</f>
        <v>5</v>
      </c>
      <c r="L92" s="22">
        <f>IF('Aderenza Specifiche'!L92&lt;&gt;0,0,'Aderenza Specifiche Voto'!L$5)</f>
        <v>3</v>
      </c>
      <c r="M92" s="22">
        <f>IF('Aderenza Specifiche'!M92&lt;&gt;0,0,'Aderenza Specifiche Voto'!M$5)</f>
        <v>5</v>
      </c>
      <c r="N92" s="22">
        <f>IF('Aderenza Specifiche'!N92&lt;&gt;0,0,'Aderenza Specifiche Voto'!N$5)</f>
        <v>8</v>
      </c>
      <c r="O92" s="6">
        <f t="shared" si="2"/>
        <v>48</v>
      </c>
      <c r="P92" s="26">
        <f t="shared" si="3"/>
        <v>100</v>
      </c>
    </row>
    <row r="93" spans="2:16" ht="12.75">
      <c r="B93" s="21" t="str">
        <f>'Aderenza Specifiche'!B93</f>
        <v>NazarioLapescara</v>
      </c>
      <c r="C93" s="22">
        <f>IF('Aderenza Specifiche'!C93&lt;&gt;0,0,'Aderenza Specifiche Voto'!C$5)</f>
        <v>1</v>
      </c>
      <c r="D93" s="22">
        <f>IF('Aderenza Specifiche'!D93&lt;&gt;0,0,'Aderenza Specifiche Voto'!D$5)</f>
        <v>2</v>
      </c>
      <c r="E93" s="22">
        <f>IF('Aderenza Specifiche'!E93&lt;&gt;0,0,'Aderenza Specifiche Voto'!E$5)</f>
        <v>4</v>
      </c>
      <c r="F93" s="22">
        <f>IF('Aderenza Specifiche'!F93&lt;&gt;0,0,'Aderenza Specifiche Voto'!F$5)</f>
        <v>4</v>
      </c>
      <c r="G93" s="22">
        <f>IF('Aderenza Specifiche'!G93&lt;&gt;0,0,'Aderenza Specifiche Voto'!G$5)</f>
        <v>2</v>
      </c>
      <c r="H93" s="22">
        <f>IF('Aderenza Specifiche'!H93&lt;&gt;0,0,'Aderenza Specifiche Voto'!H$5)</f>
        <v>5</v>
      </c>
      <c r="I93" s="22">
        <f>IF('Aderenza Specifiche'!I93&lt;&gt;0,0,'Aderenza Specifiche Voto'!I$5)</f>
        <v>4</v>
      </c>
      <c r="J93" s="22">
        <f>IF('Aderenza Specifiche'!J93&lt;&gt;0,0,'Aderenza Specifiche Voto'!J$5)</f>
        <v>5</v>
      </c>
      <c r="K93" s="22">
        <f>IF('Aderenza Specifiche'!K93&lt;&gt;0,0,'Aderenza Specifiche Voto'!K$5)</f>
        <v>0</v>
      </c>
      <c r="L93" s="22">
        <f>IF('Aderenza Specifiche'!L93&lt;&gt;0,0,'Aderenza Specifiche Voto'!L$5)</f>
        <v>3</v>
      </c>
      <c r="M93" s="22">
        <f>IF('Aderenza Specifiche'!M93&lt;&gt;0,0,'Aderenza Specifiche Voto'!M$5)</f>
        <v>5</v>
      </c>
      <c r="N93" s="22">
        <f>IF('Aderenza Specifiche'!N93&lt;&gt;0,0,'Aderenza Specifiche Voto'!N$5)</f>
        <v>0</v>
      </c>
      <c r="O93" s="6">
        <f t="shared" si="2"/>
        <v>35</v>
      </c>
      <c r="P93" s="26">
        <f t="shared" si="3"/>
        <v>72.91666666666667</v>
      </c>
    </row>
    <row r="94" spans="2:16" ht="12.75">
      <c r="B94" s="21" t="str">
        <f>'Aderenza Specifiche'!B94</f>
        <v>OnelioCancellieri</v>
      </c>
      <c r="C94" s="22">
        <f>IF('Aderenza Specifiche'!C94&lt;&gt;0,0,'Aderenza Specifiche Voto'!C$5)</f>
        <v>1</v>
      </c>
      <c r="D94" s="22">
        <f>IF('Aderenza Specifiche'!D94&lt;&gt;0,0,'Aderenza Specifiche Voto'!D$5)</f>
        <v>2</v>
      </c>
      <c r="E94" s="22">
        <f>IF('Aderenza Specifiche'!E94&lt;&gt;0,0,'Aderenza Specifiche Voto'!E$5)</f>
        <v>4</v>
      </c>
      <c r="F94" s="22">
        <f>IF('Aderenza Specifiche'!F94&lt;&gt;0,0,'Aderenza Specifiche Voto'!F$5)</f>
        <v>4</v>
      </c>
      <c r="G94" s="22">
        <f>IF('Aderenza Specifiche'!G94&lt;&gt;0,0,'Aderenza Specifiche Voto'!G$5)</f>
        <v>2</v>
      </c>
      <c r="H94" s="22">
        <f>IF('Aderenza Specifiche'!H94&lt;&gt;0,0,'Aderenza Specifiche Voto'!H$5)</f>
        <v>5</v>
      </c>
      <c r="I94" s="22">
        <f>IF('Aderenza Specifiche'!I94&lt;&gt;0,0,'Aderenza Specifiche Voto'!I$5)</f>
        <v>4</v>
      </c>
      <c r="J94" s="22">
        <f>IF('Aderenza Specifiche'!J94&lt;&gt;0,0,'Aderenza Specifiche Voto'!J$5)</f>
        <v>5</v>
      </c>
      <c r="K94" s="22">
        <f>IF('Aderenza Specifiche'!K94&lt;&gt;0,0,'Aderenza Specifiche Voto'!K$5)</f>
        <v>5</v>
      </c>
      <c r="L94" s="22">
        <f>IF('Aderenza Specifiche'!L94&lt;&gt;0,0,'Aderenza Specifiche Voto'!L$5)</f>
        <v>0</v>
      </c>
      <c r="M94" s="22">
        <f>IF('Aderenza Specifiche'!M94&lt;&gt;0,0,'Aderenza Specifiche Voto'!M$5)</f>
        <v>5</v>
      </c>
      <c r="N94" s="22">
        <f>IF('Aderenza Specifiche'!N94&lt;&gt;0,0,'Aderenza Specifiche Voto'!N$5)</f>
        <v>8</v>
      </c>
      <c r="O94" s="6">
        <f t="shared" si="2"/>
        <v>45</v>
      </c>
      <c r="P94" s="26">
        <f t="shared" si="3"/>
        <v>93.75</v>
      </c>
    </row>
    <row r="95" spans="2:16" ht="12.75">
      <c r="B95" s="21" t="str">
        <f>'Aderenza Specifiche'!B95</f>
        <v>OrnelaDardha</v>
      </c>
      <c r="C95" s="22">
        <f>IF('Aderenza Specifiche'!C95&lt;&gt;0,0,'Aderenza Specifiche Voto'!C$5)</f>
        <v>1</v>
      </c>
      <c r="D95" s="22">
        <f>IF('Aderenza Specifiche'!D95&lt;&gt;0,0,'Aderenza Specifiche Voto'!D$5)</f>
        <v>2</v>
      </c>
      <c r="E95" s="22">
        <f>IF('Aderenza Specifiche'!E95&lt;&gt;0,0,'Aderenza Specifiche Voto'!E$5)</f>
        <v>4</v>
      </c>
      <c r="F95" s="22">
        <f>IF('Aderenza Specifiche'!F95&lt;&gt;0,0,'Aderenza Specifiche Voto'!F$5)</f>
        <v>4</v>
      </c>
      <c r="G95" s="22">
        <f>IF('Aderenza Specifiche'!G95&lt;&gt;0,0,'Aderenza Specifiche Voto'!G$5)</f>
        <v>2</v>
      </c>
      <c r="H95" s="22">
        <f>IF('Aderenza Specifiche'!H95&lt;&gt;0,0,'Aderenza Specifiche Voto'!H$5)</f>
        <v>5</v>
      </c>
      <c r="I95" s="22">
        <f>IF('Aderenza Specifiche'!I95&lt;&gt;0,0,'Aderenza Specifiche Voto'!I$5)</f>
        <v>4</v>
      </c>
      <c r="J95" s="22">
        <f>IF('Aderenza Specifiche'!J95&lt;&gt;0,0,'Aderenza Specifiche Voto'!J$5)</f>
        <v>5</v>
      </c>
      <c r="K95" s="22">
        <f>IF('Aderenza Specifiche'!K95&lt;&gt;0,0,'Aderenza Specifiche Voto'!K$5)</f>
        <v>5</v>
      </c>
      <c r="L95" s="22">
        <f>IF('Aderenza Specifiche'!L95&lt;&gt;0,0,'Aderenza Specifiche Voto'!L$5)</f>
        <v>3</v>
      </c>
      <c r="M95" s="22">
        <f>IF('Aderenza Specifiche'!M95&lt;&gt;0,0,'Aderenza Specifiche Voto'!M$5)</f>
        <v>5</v>
      </c>
      <c r="N95" s="22">
        <f>IF('Aderenza Specifiche'!N95&lt;&gt;0,0,'Aderenza Specifiche Voto'!N$5)</f>
        <v>8</v>
      </c>
      <c r="O95" s="6">
        <f t="shared" si="2"/>
        <v>48</v>
      </c>
      <c r="P95" s="26">
        <f t="shared" si="3"/>
        <v>100</v>
      </c>
    </row>
    <row r="96" spans="2:16" ht="12.75">
      <c r="B96" s="21" t="str">
        <f>'Aderenza Specifiche'!B96</f>
        <v>PaoloGrasso</v>
      </c>
      <c r="C96" s="22">
        <f>IF('Aderenza Specifiche'!C96&lt;&gt;0,0,'Aderenza Specifiche Voto'!C$5)</f>
        <v>1</v>
      </c>
      <c r="D96" s="22">
        <f>IF('Aderenza Specifiche'!D96&lt;&gt;0,0,'Aderenza Specifiche Voto'!D$5)</f>
        <v>2</v>
      </c>
      <c r="E96" s="22">
        <f>IF('Aderenza Specifiche'!E96&lt;&gt;0,0,'Aderenza Specifiche Voto'!E$5)</f>
        <v>4</v>
      </c>
      <c r="F96" s="22">
        <f>IF('Aderenza Specifiche'!F96&lt;&gt;0,0,'Aderenza Specifiche Voto'!F$5)</f>
        <v>4</v>
      </c>
      <c r="G96" s="22">
        <f>IF('Aderenza Specifiche'!G96&lt;&gt;0,0,'Aderenza Specifiche Voto'!G$5)</f>
        <v>2</v>
      </c>
      <c r="H96" s="22">
        <f>IF('Aderenza Specifiche'!H96&lt;&gt;0,0,'Aderenza Specifiche Voto'!H$5)</f>
        <v>5</v>
      </c>
      <c r="I96" s="22">
        <f>IF('Aderenza Specifiche'!I96&lt;&gt;0,0,'Aderenza Specifiche Voto'!I$5)</f>
        <v>4</v>
      </c>
      <c r="J96" s="22">
        <f>IF('Aderenza Specifiche'!J96&lt;&gt;0,0,'Aderenza Specifiche Voto'!J$5)</f>
        <v>5</v>
      </c>
      <c r="K96" s="22">
        <f>IF('Aderenza Specifiche'!K96&lt;&gt;0,0,'Aderenza Specifiche Voto'!K$5)</f>
        <v>5</v>
      </c>
      <c r="L96" s="22">
        <f>IF('Aderenza Specifiche'!L96&lt;&gt;0,0,'Aderenza Specifiche Voto'!L$5)</f>
        <v>3</v>
      </c>
      <c r="M96" s="22">
        <f>IF('Aderenza Specifiche'!M96&lt;&gt;0,0,'Aderenza Specifiche Voto'!M$5)</f>
        <v>0</v>
      </c>
      <c r="N96" s="22">
        <f>IF('Aderenza Specifiche'!N96&lt;&gt;0,0,'Aderenza Specifiche Voto'!N$5)</f>
        <v>8</v>
      </c>
      <c r="O96" s="6">
        <f t="shared" si="2"/>
        <v>43</v>
      </c>
      <c r="P96" s="26">
        <f t="shared" si="3"/>
        <v>89.58333333333333</v>
      </c>
    </row>
    <row r="97" spans="2:16" ht="12.75">
      <c r="B97" s="21" t="str">
        <f>'Aderenza Specifiche'!B97</f>
        <v>PaoloMartufi</v>
      </c>
      <c r="C97" s="22">
        <f>IF('Aderenza Specifiche'!C97&lt;&gt;0,0,'Aderenza Specifiche Voto'!C$5)</f>
        <v>0</v>
      </c>
      <c r="D97" s="22">
        <f>IF('Aderenza Specifiche'!D97&lt;&gt;0,0,'Aderenza Specifiche Voto'!D$5)</f>
        <v>0</v>
      </c>
      <c r="E97" s="22">
        <f>IF('Aderenza Specifiche'!E97&lt;&gt;0,0,'Aderenza Specifiche Voto'!E$5)</f>
        <v>0</v>
      </c>
      <c r="F97" s="22">
        <f>IF('Aderenza Specifiche'!F97&lt;&gt;0,0,'Aderenza Specifiche Voto'!F$5)</f>
        <v>0</v>
      </c>
      <c r="G97" s="22">
        <f>IF('Aderenza Specifiche'!G97&lt;&gt;0,0,'Aderenza Specifiche Voto'!G$5)</f>
        <v>0</v>
      </c>
      <c r="H97" s="22">
        <f>IF('Aderenza Specifiche'!H97&lt;&gt;0,0,'Aderenza Specifiche Voto'!H$5)</f>
        <v>0</v>
      </c>
      <c r="I97" s="22">
        <f>IF('Aderenza Specifiche'!I97&lt;&gt;0,0,'Aderenza Specifiche Voto'!I$5)</f>
        <v>0</v>
      </c>
      <c r="J97" s="22">
        <f>IF('Aderenza Specifiche'!J97&lt;&gt;0,0,'Aderenza Specifiche Voto'!J$5)</f>
        <v>0</v>
      </c>
      <c r="K97" s="22">
        <f>IF('Aderenza Specifiche'!K97&lt;&gt;0,0,'Aderenza Specifiche Voto'!K$5)</f>
        <v>0</v>
      </c>
      <c r="L97" s="22">
        <f>IF('Aderenza Specifiche'!L97&lt;&gt;0,0,'Aderenza Specifiche Voto'!L$5)</f>
        <v>0</v>
      </c>
      <c r="M97" s="22">
        <f>IF('Aderenza Specifiche'!M97&lt;&gt;0,0,'Aderenza Specifiche Voto'!M$5)</f>
        <v>0</v>
      </c>
      <c r="N97" s="22">
        <f>IF('Aderenza Specifiche'!N97&lt;&gt;0,0,'Aderenza Specifiche Voto'!N$5)</f>
        <v>0</v>
      </c>
      <c r="O97" s="6">
        <f t="shared" si="2"/>
        <v>0</v>
      </c>
      <c r="P97" s="26">
        <f t="shared" si="3"/>
        <v>0</v>
      </c>
    </row>
    <row r="98" spans="2:16" ht="12.75">
      <c r="B98" s="21" t="str">
        <f>'Aderenza Specifiche'!B98</f>
        <v>PaoloParlapiano</v>
      </c>
      <c r="C98" s="22">
        <f>IF('Aderenza Specifiche'!C98&lt;&gt;0,0,'Aderenza Specifiche Voto'!C$5)</f>
        <v>1</v>
      </c>
      <c r="D98" s="22">
        <f>IF('Aderenza Specifiche'!D98&lt;&gt;0,0,'Aderenza Specifiche Voto'!D$5)</f>
        <v>2</v>
      </c>
      <c r="E98" s="22">
        <f>IF('Aderenza Specifiche'!E98&lt;&gt;0,0,'Aderenza Specifiche Voto'!E$5)</f>
        <v>4</v>
      </c>
      <c r="F98" s="22">
        <f>IF('Aderenza Specifiche'!F98&lt;&gt;0,0,'Aderenza Specifiche Voto'!F$5)</f>
        <v>4</v>
      </c>
      <c r="G98" s="22">
        <f>IF('Aderenza Specifiche'!G98&lt;&gt;0,0,'Aderenza Specifiche Voto'!G$5)</f>
        <v>2</v>
      </c>
      <c r="H98" s="22">
        <f>IF('Aderenza Specifiche'!H98&lt;&gt;0,0,'Aderenza Specifiche Voto'!H$5)</f>
        <v>5</v>
      </c>
      <c r="I98" s="22">
        <f>IF('Aderenza Specifiche'!I98&lt;&gt;0,0,'Aderenza Specifiche Voto'!I$5)</f>
        <v>4</v>
      </c>
      <c r="J98" s="22">
        <f>IF('Aderenza Specifiche'!J98&lt;&gt;0,0,'Aderenza Specifiche Voto'!J$5)</f>
        <v>5</v>
      </c>
      <c r="K98" s="22">
        <f>IF('Aderenza Specifiche'!K98&lt;&gt;0,0,'Aderenza Specifiche Voto'!K$5)</f>
        <v>5</v>
      </c>
      <c r="L98" s="22">
        <f>IF('Aderenza Specifiche'!L98&lt;&gt;0,0,'Aderenza Specifiche Voto'!L$5)</f>
        <v>0</v>
      </c>
      <c r="M98" s="22">
        <f>IF('Aderenza Specifiche'!M98&lt;&gt;0,0,'Aderenza Specifiche Voto'!M$5)</f>
        <v>5</v>
      </c>
      <c r="N98" s="22">
        <f>IF('Aderenza Specifiche'!N98&lt;&gt;0,0,'Aderenza Specifiche Voto'!N$5)</f>
        <v>8</v>
      </c>
      <c r="O98" s="6">
        <f t="shared" si="2"/>
        <v>45</v>
      </c>
      <c r="P98" s="26">
        <f t="shared" si="3"/>
        <v>93.75</v>
      </c>
    </row>
    <row r="99" spans="2:16" ht="12.75">
      <c r="B99" s="21" t="str">
        <f>'Aderenza Specifiche'!B99</f>
        <v>RobertaIgliozzi</v>
      </c>
      <c r="C99" s="22">
        <f>IF('Aderenza Specifiche'!C99&lt;&gt;0,0,'Aderenza Specifiche Voto'!C$5)</f>
        <v>1</v>
      </c>
      <c r="D99" s="22">
        <f>IF('Aderenza Specifiche'!D99&lt;&gt;0,0,'Aderenza Specifiche Voto'!D$5)</f>
        <v>2</v>
      </c>
      <c r="E99" s="22">
        <f>IF('Aderenza Specifiche'!E99&lt;&gt;0,0,'Aderenza Specifiche Voto'!E$5)</f>
        <v>4</v>
      </c>
      <c r="F99" s="22">
        <f>IF('Aderenza Specifiche'!F99&lt;&gt;0,0,'Aderenza Specifiche Voto'!F$5)</f>
        <v>4</v>
      </c>
      <c r="G99" s="22">
        <f>IF('Aderenza Specifiche'!G99&lt;&gt;0,0,'Aderenza Specifiche Voto'!G$5)</f>
        <v>2</v>
      </c>
      <c r="H99" s="22">
        <f>IF('Aderenza Specifiche'!H99&lt;&gt;0,0,'Aderenza Specifiche Voto'!H$5)</f>
        <v>5</v>
      </c>
      <c r="I99" s="22">
        <f>IF('Aderenza Specifiche'!I99&lt;&gt;0,0,'Aderenza Specifiche Voto'!I$5)</f>
        <v>4</v>
      </c>
      <c r="J99" s="22">
        <f>IF('Aderenza Specifiche'!J99&lt;&gt;0,0,'Aderenza Specifiche Voto'!J$5)</f>
        <v>5</v>
      </c>
      <c r="K99" s="22">
        <f>IF('Aderenza Specifiche'!K99&lt;&gt;0,0,'Aderenza Specifiche Voto'!K$5)</f>
        <v>5</v>
      </c>
      <c r="L99" s="22">
        <f>IF('Aderenza Specifiche'!L99&lt;&gt;0,0,'Aderenza Specifiche Voto'!L$5)</f>
        <v>0</v>
      </c>
      <c r="M99" s="22">
        <f>IF('Aderenza Specifiche'!M99&lt;&gt;0,0,'Aderenza Specifiche Voto'!M$5)</f>
        <v>5</v>
      </c>
      <c r="N99" s="22">
        <f>IF('Aderenza Specifiche'!N99&lt;&gt;0,0,'Aderenza Specifiche Voto'!N$5)</f>
        <v>8</v>
      </c>
      <c r="O99" s="6">
        <f t="shared" si="2"/>
        <v>45</v>
      </c>
      <c r="P99" s="26">
        <f t="shared" si="3"/>
        <v>93.75</v>
      </c>
    </row>
    <row r="100" spans="2:16" ht="12.75">
      <c r="B100" s="21" t="str">
        <f>'Aderenza Specifiche'!B100</f>
        <v>RoccoPanduri</v>
      </c>
      <c r="C100" s="22">
        <f>IF('Aderenza Specifiche'!C100&lt;&gt;0,0,'Aderenza Specifiche Voto'!C$5)</f>
        <v>1</v>
      </c>
      <c r="D100" s="22">
        <f>IF('Aderenza Specifiche'!D100&lt;&gt;0,0,'Aderenza Specifiche Voto'!D$5)</f>
        <v>2</v>
      </c>
      <c r="E100" s="22">
        <f>IF('Aderenza Specifiche'!E100&lt;&gt;0,0,'Aderenza Specifiche Voto'!E$5)</f>
        <v>4</v>
      </c>
      <c r="F100" s="22">
        <f>IF('Aderenza Specifiche'!F100&lt;&gt;0,0,'Aderenza Specifiche Voto'!F$5)</f>
        <v>4</v>
      </c>
      <c r="G100" s="22">
        <f>IF('Aderenza Specifiche'!G100&lt;&gt;0,0,'Aderenza Specifiche Voto'!G$5)</f>
        <v>2</v>
      </c>
      <c r="H100" s="22">
        <f>IF('Aderenza Specifiche'!H100&lt;&gt;0,0,'Aderenza Specifiche Voto'!H$5)</f>
        <v>5</v>
      </c>
      <c r="I100" s="22">
        <f>IF('Aderenza Specifiche'!I100&lt;&gt;0,0,'Aderenza Specifiche Voto'!I$5)</f>
        <v>4</v>
      </c>
      <c r="J100" s="22">
        <f>IF('Aderenza Specifiche'!J100&lt;&gt;0,0,'Aderenza Specifiche Voto'!J$5)</f>
        <v>5</v>
      </c>
      <c r="K100" s="22">
        <f>IF('Aderenza Specifiche'!K100&lt;&gt;0,0,'Aderenza Specifiche Voto'!K$5)</f>
        <v>0</v>
      </c>
      <c r="L100" s="22">
        <f>IF('Aderenza Specifiche'!L100&lt;&gt;0,0,'Aderenza Specifiche Voto'!L$5)</f>
        <v>0</v>
      </c>
      <c r="M100" s="22">
        <f>IF('Aderenza Specifiche'!M100&lt;&gt;0,0,'Aderenza Specifiche Voto'!M$5)</f>
        <v>5</v>
      </c>
      <c r="N100" s="22">
        <f>IF('Aderenza Specifiche'!N100&lt;&gt;0,0,'Aderenza Specifiche Voto'!N$5)</f>
        <v>0</v>
      </c>
      <c r="O100" s="6">
        <f t="shared" si="2"/>
        <v>32</v>
      </c>
      <c r="P100" s="26">
        <f t="shared" si="3"/>
        <v>66.66666666666667</v>
      </c>
    </row>
    <row r="101" spans="2:16" ht="12.75">
      <c r="B101" s="21" t="str">
        <f>'Aderenza Specifiche'!B101</f>
        <v>SergioLagotto</v>
      </c>
      <c r="C101" s="22">
        <f>IF('Aderenza Specifiche'!C101&lt;&gt;0,0,'Aderenza Specifiche Voto'!C$5)</f>
        <v>1</v>
      </c>
      <c r="D101" s="22">
        <f>IF('Aderenza Specifiche'!D101&lt;&gt;0,0,'Aderenza Specifiche Voto'!D$5)</f>
        <v>2</v>
      </c>
      <c r="E101" s="22">
        <f>IF('Aderenza Specifiche'!E101&lt;&gt;0,0,'Aderenza Specifiche Voto'!E$5)</f>
        <v>4</v>
      </c>
      <c r="F101" s="22">
        <f>IF('Aderenza Specifiche'!F101&lt;&gt;0,0,'Aderenza Specifiche Voto'!F$5)</f>
        <v>4</v>
      </c>
      <c r="G101" s="22">
        <f>IF('Aderenza Specifiche'!G101&lt;&gt;0,0,'Aderenza Specifiche Voto'!G$5)</f>
        <v>2</v>
      </c>
      <c r="H101" s="22">
        <f>IF('Aderenza Specifiche'!H101&lt;&gt;0,0,'Aderenza Specifiche Voto'!H$5)</f>
        <v>5</v>
      </c>
      <c r="I101" s="22">
        <f>IF('Aderenza Specifiche'!I101&lt;&gt;0,0,'Aderenza Specifiche Voto'!I$5)</f>
        <v>4</v>
      </c>
      <c r="J101" s="22">
        <f>IF('Aderenza Specifiche'!J101&lt;&gt;0,0,'Aderenza Specifiche Voto'!J$5)</f>
        <v>5</v>
      </c>
      <c r="K101" s="22">
        <f>IF('Aderenza Specifiche'!K101&lt;&gt;0,0,'Aderenza Specifiche Voto'!K$5)</f>
        <v>5</v>
      </c>
      <c r="L101" s="22">
        <f>IF('Aderenza Specifiche'!L101&lt;&gt;0,0,'Aderenza Specifiche Voto'!L$5)</f>
        <v>0</v>
      </c>
      <c r="M101" s="22">
        <f>IF('Aderenza Specifiche'!M101&lt;&gt;0,0,'Aderenza Specifiche Voto'!M$5)</f>
        <v>5</v>
      </c>
      <c r="N101" s="22">
        <f>IF('Aderenza Specifiche'!N101&lt;&gt;0,0,'Aderenza Specifiche Voto'!N$5)</f>
        <v>0</v>
      </c>
      <c r="O101" s="6">
        <f t="shared" si="2"/>
        <v>37</v>
      </c>
      <c r="P101" s="26">
        <f t="shared" si="3"/>
        <v>77.08333333333333</v>
      </c>
    </row>
    <row r="102" spans="2:16" ht="12.75">
      <c r="B102" s="21" t="str">
        <f>'Aderenza Specifiche'!B102</f>
        <v>SergueiCharounine</v>
      </c>
      <c r="C102" s="22">
        <f>IF('Aderenza Specifiche'!C102&lt;&gt;0,0,'Aderenza Specifiche Voto'!C$5)</f>
        <v>0</v>
      </c>
      <c r="D102" s="22">
        <f>IF('Aderenza Specifiche'!D102&lt;&gt;0,0,'Aderenza Specifiche Voto'!D$5)</f>
        <v>0</v>
      </c>
      <c r="E102" s="22">
        <f>IF('Aderenza Specifiche'!E102&lt;&gt;0,0,'Aderenza Specifiche Voto'!E$5)</f>
        <v>0</v>
      </c>
      <c r="F102" s="22">
        <f>IF('Aderenza Specifiche'!F102&lt;&gt;0,0,'Aderenza Specifiche Voto'!F$5)</f>
        <v>0</v>
      </c>
      <c r="G102" s="22">
        <f>IF('Aderenza Specifiche'!G102&lt;&gt;0,0,'Aderenza Specifiche Voto'!G$5)</f>
        <v>0</v>
      </c>
      <c r="H102" s="22">
        <f>IF('Aderenza Specifiche'!H102&lt;&gt;0,0,'Aderenza Specifiche Voto'!H$5)</f>
        <v>0</v>
      </c>
      <c r="I102" s="22">
        <f>IF('Aderenza Specifiche'!I102&lt;&gt;0,0,'Aderenza Specifiche Voto'!I$5)</f>
        <v>0</v>
      </c>
      <c r="J102" s="22">
        <f>IF('Aderenza Specifiche'!J102&lt;&gt;0,0,'Aderenza Specifiche Voto'!J$5)</f>
        <v>0</v>
      </c>
      <c r="K102" s="22">
        <f>IF('Aderenza Specifiche'!K102&lt;&gt;0,0,'Aderenza Specifiche Voto'!K$5)</f>
        <v>0</v>
      </c>
      <c r="L102" s="22">
        <f>IF('Aderenza Specifiche'!L102&lt;&gt;0,0,'Aderenza Specifiche Voto'!L$5)</f>
        <v>0</v>
      </c>
      <c r="M102" s="22">
        <f>IF('Aderenza Specifiche'!M102&lt;&gt;0,0,'Aderenza Specifiche Voto'!M$5)</f>
        <v>0</v>
      </c>
      <c r="N102" s="22">
        <f>IF('Aderenza Specifiche'!N102&lt;&gt;0,0,'Aderenza Specifiche Voto'!N$5)</f>
        <v>0</v>
      </c>
      <c r="O102" s="6">
        <f t="shared" si="2"/>
        <v>0</v>
      </c>
      <c r="P102" s="26">
        <f t="shared" si="3"/>
        <v>0</v>
      </c>
    </row>
    <row r="103" spans="2:16" ht="12.75">
      <c r="B103" s="21" t="str">
        <f>'Aderenza Specifiche'!B103</f>
        <v>SilviaMirisola</v>
      </c>
      <c r="C103" s="22">
        <f>IF('Aderenza Specifiche'!C103&lt;&gt;0,0,'Aderenza Specifiche Voto'!C$5)</f>
        <v>1</v>
      </c>
      <c r="D103" s="22">
        <f>IF('Aderenza Specifiche'!D103&lt;&gt;0,0,'Aderenza Specifiche Voto'!D$5)</f>
        <v>2</v>
      </c>
      <c r="E103" s="22">
        <f>IF('Aderenza Specifiche'!E103&lt;&gt;0,0,'Aderenza Specifiche Voto'!E$5)</f>
        <v>4</v>
      </c>
      <c r="F103" s="22">
        <f>IF('Aderenza Specifiche'!F103&lt;&gt;0,0,'Aderenza Specifiche Voto'!F$5)</f>
        <v>4</v>
      </c>
      <c r="G103" s="22">
        <f>IF('Aderenza Specifiche'!G103&lt;&gt;0,0,'Aderenza Specifiche Voto'!G$5)</f>
        <v>0</v>
      </c>
      <c r="H103" s="22">
        <f>IF('Aderenza Specifiche'!H103&lt;&gt;0,0,'Aderenza Specifiche Voto'!H$5)</f>
        <v>5</v>
      </c>
      <c r="I103" s="22">
        <f>IF('Aderenza Specifiche'!I103&lt;&gt;0,0,'Aderenza Specifiche Voto'!I$5)</f>
        <v>4</v>
      </c>
      <c r="J103" s="22">
        <f>IF('Aderenza Specifiche'!J103&lt;&gt;0,0,'Aderenza Specifiche Voto'!J$5)</f>
        <v>5</v>
      </c>
      <c r="K103" s="22">
        <f>IF('Aderenza Specifiche'!K103&lt;&gt;0,0,'Aderenza Specifiche Voto'!K$5)</f>
        <v>5</v>
      </c>
      <c r="L103" s="22">
        <f>IF('Aderenza Specifiche'!L103&lt;&gt;0,0,'Aderenza Specifiche Voto'!L$5)</f>
        <v>0</v>
      </c>
      <c r="M103" s="22">
        <f>IF('Aderenza Specifiche'!M103&lt;&gt;0,0,'Aderenza Specifiche Voto'!M$5)</f>
        <v>5</v>
      </c>
      <c r="N103" s="22">
        <f>IF('Aderenza Specifiche'!N103&lt;&gt;0,0,'Aderenza Specifiche Voto'!N$5)</f>
        <v>8</v>
      </c>
      <c r="O103" s="6">
        <f t="shared" si="2"/>
        <v>43</v>
      </c>
      <c r="P103" s="26">
        <f t="shared" si="3"/>
        <v>89.58333333333333</v>
      </c>
    </row>
    <row r="104" spans="2:16" ht="12.75">
      <c r="B104" s="21" t="str">
        <f>'Aderenza Specifiche'!B104</f>
        <v>SimoneDiCola</v>
      </c>
      <c r="C104" s="22">
        <f>IF('Aderenza Specifiche'!C104&lt;&gt;0,0,'Aderenza Specifiche Voto'!C$5)</f>
        <v>1</v>
      </c>
      <c r="D104" s="22">
        <f>IF('Aderenza Specifiche'!D104&lt;&gt;0,0,'Aderenza Specifiche Voto'!D$5)</f>
        <v>2</v>
      </c>
      <c r="E104" s="22">
        <f>IF('Aderenza Specifiche'!E104&lt;&gt;0,0,'Aderenza Specifiche Voto'!E$5)</f>
        <v>4</v>
      </c>
      <c r="F104" s="22">
        <f>IF('Aderenza Specifiche'!F104&lt;&gt;0,0,'Aderenza Specifiche Voto'!F$5)</f>
        <v>4</v>
      </c>
      <c r="G104" s="22">
        <f>IF('Aderenza Specifiche'!G104&lt;&gt;0,0,'Aderenza Specifiche Voto'!G$5)</f>
        <v>2</v>
      </c>
      <c r="H104" s="22">
        <f>IF('Aderenza Specifiche'!H104&lt;&gt;0,0,'Aderenza Specifiche Voto'!H$5)</f>
        <v>5</v>
      </c>
      <c r="I104" s="22">
        <f>IF('Aderenza Specifiche'!I104&lt;&gt;0,0,'Aderenza Specifiche Voto'!I$5)</f>
        <v>4</v>
      </c>
      <c r="J104" s="22">
        <f>IF('Aderenza Specifiche'!J104&lt;&gt;0,0,'Aderenza Specifiche Voto'!J$5)</f>
        <v>5</v>
      </c>
      <c r="K104" s="22">
        <f>IF('Aderenza Specifiche'!K104&lt;&gt;0,0,'Aderenza Specifiche Voto'!K$5)</f>
        <v>5</v>
      </c>
      <c r="L104" s="22">
        <f>IF('Aderenza Specifiche'!L104&lt;&gt;0,0,'Aderenza Specifiche Voto'!L$5)</f>
        <v>0</v>
      </c>
      <c r="M104" s="22">
        <f>IF('Aderenza Specifiche'!M104&lt;&gt;0,0,'Aderenza Specifiche Voto'!M$5)</f>
        <v>5</v>
      </c>
      <c r="N104" s="22">
        <f>IF('Aderenza Specifiche'!N104&lt;&gt;0,0,'Aderenza Specifiche Voto'!N$5)</f>
        <v>0</v>
      </c>
      <c r="O104" s="6">
        <f t="shared" si="2"/>
        <v>37</v>
      </c>
      <c r="P104" s="26">
        <f t="shared" si="3"/>
        <v>77.08333333333333</v>
      </c>
    </row>
    <row r="105" spans="2:16" ht="12.75">
      <c r="B105" s="21" t="str">
        <f>'Aderenza Specifiche'!B105</f>
        <v>SimoneDiStasio</v>
      </c>
      <c r="C105" s="22">
        <f>IF('Aderenza Specifiche'!C105&lt;&gt;0,0,'Aderenza Specifiche Voto'!C$5)</f>
        <v>0</v>
      </c>
      <c r="D105" s="22">
        <f>IF('Aderenza Specifiche'!D105&lt;&gt;0,0,'Aderenza Specifiche Voto'!D$5)</f>
        <v>0</v>
      </c>
      <c r="E105" s="22">
        <f>IF('Aderenza Specifiche'!E105&lt;&gt;0,0,'Aderenza Specifiche Voto'!E$5)</f>
        <v>0</v>
      </c>
      <c r="F105" s="22">
        <f>IF('Aderenza Specifiche'!F105&lt;&gt;0,0,'Aderenza Specifiche Voto'!F$5)</f>
        <v>0</v>
      </c>
      <c r="G105" s="22">
        <f>IF('Aderenza Specifiche'!G105&lt;&gt;0,0,'Aderenza Specifiche Voto'!G$5)</f>
        <v>0</v>
      </c>
      <c r="H105" s="22">
        <f>IF('Aderenza Specifiche'!H105&lt;&gt;0,0,'Aderenza Specifiche Voto'!H$5)</f>
        <v>0</v>
      </c>
      <c r="I105" s="22">
        <f>IF('Aderenza Specifiche'!I105&lt;&gt;0,0,'Aderenza Specifiche Voto'!I$5)</f>
        <v>0</v>
      </c>
      <c r="J105" s="22">
        <f>IF('Aderenza Specifiche'!J105&lt;&gt;0,0,'Aderenza Specifiche Voto'!J$5)</f>
        <v>0</v>
      </c>
      <c r="K105" s="22">
        <f>IF('Aderenza Specifiche'!K105&lt;&gt;0,0,'Aderenza Specifiche Voto'!K$5)</f>
        <v>0</v>
      </c>
      <c r="L105" s="22">
        <f>IF('Aderenza Specifiche'!L105&lt;&gt;0,0,'Aderenza Specifiche Voto'!L$5)</f>
        <v>0</v>
      </c>
      <c r="M105" s="22">
        <f>IF('Aderenza Specifiche'!M105&lt;&gt;0,0,'Aderenza Specifiche Voto'!M$5)</f>
        <v>0</v>
      </c>
      <c r="N105" s="22">
        <f>IF('Aderenza Specifiche'!N105&lt;&gt;0,0,'Aderenza Specifiche Voto'!N$5)</f>
        <v>0</v>
      </c>
      <c r="O105" s="6">
        <f t="shared" si="2"/>
        <v>0</v>
      </c>
      <c r="P105" s="26">
        <f t="shared" si="3"/>
        <v>0</v>
      </c>
    </row>
    <row r="106" spans="2:16" ht="12.75">
      <c r="B106" s="21" t="str">
        <f>'Aderenza Specifiche'!B106</f>
        <v>SimonePelaia</v>
      </c>
      <c r="C106" s="22">
        <f>IF('Aderenza Specifiche'!C106&lt;&gt;0,0,'Aderenza Specifiche Voto'!C$5)</f>
        <v>1</v>
      </c>
      <c r="D106" s="22">
        <f>IF('Aderenza Specifiche'!D106&lt;&gt;0,0,'Aderenza Specifiche Voto'!D$5)</f>
        <v>2</v>
      </c>
      <c r="E106" s="22">
        <f>IF('Aderenza Specifiche'!E106&lt;&gt;0,0,'Aderenza Specifiche Voto'!E$5)</f>
        <v>4</v>
      </c>
      <c r="F106" s="22">
        <f>IF('Aderenza Specifiche'!F106&lt;&gt;0,0,'Aderenza Specifiche Voto'!F$5)</f>
        <v>4</v>
      </c>
      <c r="G106" s="22">
        <f>IF('Aderenza Specifiche'!G106&lt;&gt;0,0,'Aderenza Specifiche Voto'!G$5)</f>
        <v>2</v>
      </c>
      <c r="H106" s="22">
        <f>IF('Aderenza Specifiche'!H106&lt;&gt;0,0,'Aderenza Specifiche Voto'!H$5)</f>
        <v>5</v>
      </c>
      <c r="I106" s="22">
        <f>IF('Aderenza Specifiche'!I106&lt;&gt;0,0,'Aderenza Specifiche Voto'!I$5)</f>
        <v>4</v>
      </c>
      <c r="J106" s="22">
        <f>IF('Aderenza Specifiche'!J106&lt;&gt;0,0,'Aderenza Specifiche Voto'!J$5)</f>
        <v>5</v>
      </c>
      <c r="K106" s="22">
        <f>IF('Aderenza Specifiche'!K106&lt;&gt;0,0,'Aderenza Specifiche Voto'!K$5)</f>
        <v>5</v>
      </c>
      <c r="L106" s="22">
        <f>IF('Aderenza Specifiche'!L106&lt;&gt;0,0,'Aderenza Specifiche Voto'!L$5)</f>
        <v>0</v>
      </c>
      <c r="M106" s="22">
        <f>IF('Aderenza Specifiche'!M106&lt;&gt;0,0,'Aderenza Specifiche Voto'!M$5)</f>
        <v>0</v>
      </c>
      <c r="N106" s="22">
        <f>IF('Aderenza Specifiche'!N106&lt;&gt;0,0,'Aderenza Specifiche Voto'!N$5)</f>
        <v>8</v>
      </c>
      <c r="O106" s="6">
        <f t="shared" si="2"/>
        <v>40</v>
      </c>
      <c r="P106" s="26">
        <f t="shared" si="3"/>
        <v>83.33333333333333</v>
      </c>
    </row>
    <row r="107" spans="2:16" ht="12.75">
      <c r="B107" s="21" t="str">
        <f>'Aderenza Specifiche'!B107</f>
        <v>StefaniaFortuna</v>
      </c>
      <c r="C107" s="22">
        <f>IF('Aderenza Specifiche'!C107&lt;&gt;0,0,'Aderenza Specifiche Voto'!C$5)</f>
        <v>0</v>
      </c>
      <c r="D107" s="22">
        <f>IF('Aderenza Specifiche'!D107&lt;&gt;0,0,'Aderenza Specifiche Voto'!D$5)</f>
        <v>2</v>
      </c>
      <c r="E107" s="22">
        <f>IF('Aderenza Specifiche'!E107&lt;&gt;0,0,'Aderenza Specifiche Voto'!E$5)</f>
        <v>4</v>
      </c>
      <c r="F107" s="22">
        <f>IF('Aderenza Specifiche'!F107&lt;&gt;0,0,'Aderenza Specifiche Voto'!F$5)</f>
        <v>4</v>
      </c>
      <c r="G107" s="22">
        <f>IF('Aderenza Specifiche'!G107&lt;&gt;0,0,'Aderenza Specifiche Voto'!G$5)</f>
        <v>2</v>
      </c>
      <c r="H107" s="22">
        <f>IF('Aderenza Specifiche'!H107&lt;&gt;0,0,'Aderenza Specifiche Voto'!H$5)</f>
        <v>0</v>
      </c>
      <c r="I107" s="22">
        <f>IF('Aderenza Specifiche'!I107&lt;&gt;0,0,'Aderenza Specifiche Voto'!I$5)</f>
        <v>4</v>
      </c>
      <c r="J107" s="22">
        <f>IF('Aderenza Specifiche'!J107&lt;&gt;0,0,'Aderenza Specifiche Voto'!J$5)</f>
        <v>5</v>
      </c>
      <c r="K107" s="22">
        <f>IF('Aderenza Specifiche'!K107&lt;&gt;0,0,'Aderenza Specifiche Voto'!K$5)</f>
        <v>5</v>
      </c>
      <c r="L107" s="22">
        <f>IF('Aderenza Specifiche'!L107&lt;&gt;0,0,'Aderenza Specifiche Voto'!L$5)</f>
        <v>0</v>
      </c>
      <c r="M107" s="22">
        <f>IF('Aderenza Specifiche'!M107&lt;&gt;0,0,'Aderenza Specifiche Voto'!M$5)</f>
        <v>5</v>
      </c>
      <c r="N107" s="22">
        <f>IF('Aderenza Specifiche'!N107&lt;&gt;0,0,'Aderenza Specifiche Voto'!N$5)</f>
        <v>8</v>
      </c>
      <c r="O107" s="6">
        <f t="shared" si="2"/>
        <v>39</v>
      </c>
      <c r="P107" s="26">
        <f t="shared" si="3"/>
        <v>81.25</v>
      </c>
    </row>
    <row r="108" spans="2:16" ht="12.75">
      <c r="B108" s="21" t="str">
        <f>'Aderenza Specifiche'!B108</f>
        <v>StefanoGuglielmi</v>
      </c>
      <c r="C108" s="22">
        <f>IF('Aderenza Specifiche'!C108&lt;&gt;0,0,'Aderenza Specifiche Voto'!C$5)</f>
        <v>1</v>
      </c>
      <c r="D108" s="22">
        <f>IF('Aderenza Specifiche'!D108&lt;&gt;0,0,'Aderenza Specifiche Voto'!D$5)</f>
        <v>2</v>
      </c>
      <c r="E108" s="22">
        <f>IF('Aderenza Specifiche'!E108&lt;&gt;0,0,'Aderenza Specifiche Voto'!E$5)</f>
        <v>4</v>
      </c>
      <c r="F108" s="22">
        <f>IF('Aderenza Specifiche'!F108&lt;&gt;0,0,'Aderenza Specifiche Voto'!F$5)</f>
        <v>4</v>
      </c>
      <c r="G108" s="22">
        <f>IF('Aderenza Specifiche'!G108&lt;&gt;0,0,'Aderenza Specifiche Voto'!G$5)</f>
        <v>2</v>
      </c>
      <c r="H108" s="22">
        <f>IF('Aderenza Specifiche'!H108&lt;&gt;0,0,'Aderenza Specifiche Voto'!H$5)</f>
        <v>5</v>
      </c>
      <c r="I108" s="22">
        <f>IF('Aderenza Specifiche'!I108&lt;&gt;0,0,'Aderenza Specifiche Voto'!I$5)</f>
        <v>4</v>
      </c>
      <c r="J108" s="22">
        <f>IF('Aderenza Specifiche'!J108&lt;&gt;0,0,'Aderenza Specifiche Voto'!J$5)</f>
        <v>5</v>
      </c>
      <c r="K108" s="22">
        <f>IF('Aderenza Specifiche'!K108&lt;&gt;0,0,'Aderenza Specifiche Voto'!K$5)</f>
        <v>0</v>
      </c>
      <c r="L108" s="22">
        <f>IF('Aderenza Specifiche'!K108&lt;&gt;0,0,'Aderenza Specifiche Voto'!L$5)</f>
        <v>0</v>
      </c>
      <c r="M108" s="22">
        <f>IF('Aderenza Specifiche'!M108&lt;&gt;0,0,'Aderenza Specifiche Voto'!M$5)</f>
        <v>0</v>
      </c>
      <c r="N108" s="22">
        <f>IF('Aderenza Specifiche'!N108&lt;&gt;0,0,'Aderenza Specifiche Voto'!N$5)</f>
        <v>0</v>
      </c>
      <c r="O108" s="6">
        <f t="shared" si="2"/>
        <v>27</v>
      </c>
      <c r="P108" s="26">
        <f t="shared" si="3"/>
        <v>56.25</v>
      </c>
    </row>
    <row r="109" spans="2:16" ht="12.75">
      <c r="B109" s="21" t="str">
        <f>'Aderenza Specifiche'!B109</f>
        <v>StefanoLAVAGNO</v>
      </c>
      <c r="C109" s="22">
        <f>IF('Aderenza Specifiche'!C109&lt;&gt;0,0,'Aderenza Specifiche Voto'!C$5)</f>
        <v>1</v>
      </c>
      <c r="D109" s="22">
        <f>IF('Aderenza Specifiche'!D109&lt;&gt;0,0,'Aderenza Specifiche Voto'!D$5)</f>
        <v>2</v>
      </c>
      <c r="E109" s="22">
        <f>IF('Aderenza Specifiche'!E109&lt;&gt;0,0,'Aderenza Specifiche Voto'!E$5)</f>
        <v>4</v>
      </c>
      <c r="F109" s="22">
        <f>IF('Aderenza Specifiche'!F109&lt;&gt;0,0,'Aderenza Specifiche Voto'!F$5)</f>
        <v>4</v>
      </c>
      <c r="G109" s="22">
        <f>IF('Aderenza Specifiche'!G109&lt;&gt;0,0,'Aderenza Specifiche Voto'!G$5)</f>
        <v>2</v>
      </c>
      <c r="H109" s="22">
        <f>IF('Aderenza Specifiche'!H109&lt;&gt;0,0,'Aderenza Specifiche Voto'!H$5)</f>
        <v>5</v>
      </c>
      <c r="I109" s="22">
        <f>IF('Aderenza Specifiche'!I109&lt;&gt;0,0,'Aderenza Specifiche Voto'!I$5)</f>
        <v>4</v>
      </c>
      <c r="J109" s="22">
        <f>IF('Aderenza Specifiche'!J109&lt;&gt;0,0,'Aderenza Specifiche Voto'!J$5)</f>
        <v>5</v>
      </c>
      <c r="K109" s="22">
        <f>IF('Aderenza Specifiche'!K109&lt;&gt;0,0,'Aderenza Specifiche Voto'!K$5)</f>
        <v>5</v>
      </c>
      <c r="L109" s="22">
        <f>IF('Aderenza Specifiche'!L109&lt;&gt;0,0,'Aderenza Specifiche Voto'!L$5)</f>
        <v>3</v>
      </c>
      <c r="M109" s="22">
        <f>IF('Aderenza Specifiche'!M109&lt;&gt;0,0,'Aderenza Specifiche Voto'!M$5)</f>
        <v>5</v>
      </c>
      <c r="N109" s="22">
        <f>IF('Aderenza Specifiche'!N109&lt;&gt;0,0,'Aderenza Specifiche Voto'!N$5)</f>
        <v>8</v>
      </c>
      <c r="O109" s="6">
        <f t="shared" si="2"/>
        <v>48</v>
      </c>
      <c r="P109" s="26">
        <f t="shared" si="3"/>
        <v>100</v>
      </c>
    </row>
    <row r="110" spans="2:16" ht="12.75">
      <c r="B110" s="21" t="str">
        <f>'Aderenza Specifiche'!B110</f>
        <v>StefanoLombardi</v>
      </c>
      <c r="C110" s="22">
        <f>IF('Aderenza Specifiche'!C110&lt;&gt;0,0,'Aderenza Specifiche Voto'!C$5)</f>
        <v>0</v>
      </c>
      <c r="D110" s="22">
        <f>IF('Aderenza Specifiche'!D110&lt;&gt;0,0,'Aderenza Specifiche Voto'!D$5)</f>
        <v>0</v>
      </c>
      <c r="E110" s="22">
        <f>IF('Aderenza Specifiche'!E110&lt;&gt;0,0,'Aderenza Specifiche Voto'!E$5)</f>
        <v>0</v>
      </c>
      <c r="F110" s="22">
        <f>IF('Aderenza Specifiche'!F110&lt;&gt;0,0,'Aderenza Specifiche Voto'!F$5)</f>
        <v>0</v>
      </c>
      <c r="G110" s="22">
        <f>IF('Aderenza Specifiche'!G110&lt;&gt;0,0,'Aderenza Specifiche Voto'!G$5)</f>
        <v>0</v>
      </c>
      <c r="H110" s="22">
        <f>IF('Aderenza Specifiche'!H110&lt;&gt;0,0,'Aderenza Specifiche Voto'!H$5)</f>
        <v>0</v>
      </c>
      <c r="I110" s="22">
        <f>IF('Aderenza Specifiche'!I110&lt;&gt;0,0,'Aderenza Specifiche Voto'!I$5)</f>
        <v>0</v>
      </c>
      <c r="J110" s="22">
        <f>IF('Aderenza Specifiche'!J110&lt;&gt;0,0,'Aderenza Specifiche Voto'!J$5)</f>
        <v>0</v>
      </c>
      <c r="K110" s="22">
        <f>IF('Aderenza Specifiche'!K110&lt;&gt;0,0,'Aderenza Specifiche Voto'!K$5)</f>
        <v>0</v>
      </c>
      <c r="L110" s="22">
        <f>IF('Aderenza Specifiche'!L110&lt;&gt;0,0,'Aderenza Specifiche Voto'!L$5)</f>
        <v>0</v>
      </c>
      <c r="M110" s="22">
        <f>IF('Aderenza Specifiche'!M110&lt;&gt;0,0,'Aderenza Specifiche Voto'!M$5)</f>
        <v>0</v>
      </c>
      <c r="N110" s="22">
        <f>IF('Aderenza Specifiche'!N110&lt;&gt;0,0,'Aderenza Specifiche Voto'!N$5)</f>
        <v>0</v>
      </c>
      <c r="O110" s="6">
        <f t="shared" si="2"/>
        <v>0</v>
      </c>
      <c r="P110" s="26">
        <f t="shared" si="3"/>
        <v>0</v>
      </c>
    </row>
    <row r="111" spans="2:16" ht="12.75">
      <c r="B111" s="21" t="str">
        <f>'Aderenza Specifiche'!B111</f>
        <v>StefanoRaglione</v>
      </c>
      <c r="C111" s="22">
        <f>IF('Aderenza Specifiche'!C111&lt;&gt;0,0,'Aderenza Specifiche Voto'!C$5)</f>
        <v>0</v>
      </c>
      <c r="D111" s="22">
        <f>IF('Aderenza Specifiche'!D111&lt;&gt;0,0,'Aderenza Specifiche Voto'!D$5)</f>
        <v>0</v>
      </c>
      <c r="E111" s="22">
        <f>IF('Aderenza Specifiche'!E111&lt;&gt;0,0,'Aderenza Specifiche Voto'!E$5)</f>
        <v>0</v>
      </c>
      <c r="F111" s="22">
        <f>IF('Aderenza Specifiche'!F111&lt;&gt;0,0,'Aderenza Specifiche Voto'!F$5)</f>
        <v>0</v>
      </c>
      <c r="G111" s="22">
        <f>IF('Aderenza Specifiche'!G111&lt;&gt;0,0,'Aderenza Specifiche Voto'!G$5)</f>
        <v>0</v>
      </c>
      <c r="H111" s="22">
        <f>IF('Aderenza Specifiche'!H111&lt;&gt;0,0,'Aderenza Specifiche Voto'!H$5)</f>
        <v>0</v>
      </c>
      <c r="I111" s="22">
        <f>IF('Aderenza Specifiche'!I111&lt;&gt;0,0,'Aderenza Specifiche Voto'!I$5)</f>
        <v>0</v>
      </c>
      <c r="J111" s="22">
        <f>IF('Aderenza Specifiche'!J111&lt;&gt;0,0,'Aderenza Specifiche Voto'!J$5)</f>
        <v>0</v>
      </c>
      <c r="K111" s="22">
        <f>IF('Aderenza Specifiche'!K111&lt;&gt;0,0,'Aderenza Specifiche Voto'!K$5)</f>
        <v>0</v>
      </c>
      <c r="L111" s="22">
        <f>IF('Aderenza Specifiche'!L111&lt;&gt;0,0,'Aderenza Specifiche Voto'!L$5)</f>
        <v>0</v>
      </c>
      <c r="M111" s="22">
        <f>IF('Aderenza Specifiche'!M111&lt;&gt;0,0,'Aderenza Specifiche Voto'!M$5)</f>
        <v>0</v>
      </c>
      <c r="N111" s="22">
        <f>IF('Aderenza Specifiche'!N111&lt;&gt;0,0,'Aderenza Specifiche Voto'!N$5)</f>
        <v>0</v>
      </c>
      <c r="O111" s="6">
        <f t="shared" si="2"/>
        <v>0</v>
      </c>
      <c r="P111" s="26">
        <f t="shared" si="3"/>
        <v>0</v>
      </c>
    </row>
    <row r="112" spans="2:16" ht="12.75">
      <c r="B112" s="21" t="str">
        <f>'Aderenza Specifiche'!B112</f>
        <v>TullioSebastiani</v>
      </c>
      <c r="C112" s="22">
        <f>IF('Aderenza Specifiche'!C112&lt;&gt;0,0,'Aderenza Specifiche Voto'!C$5)</f>
        <v>1</v>
      </c>
      <c r="D112" s="22">
        <f>IF('Aderenza Specifiche'!D112&lt;&gt;0,0,'Aderenza Specifiche Voto'!D$5)</f>
        <v>2</v>
      </c>
      <c r="E112" s="22">
        <f>IF('Aderenza Specifiche'!E112&lt;&gt;0,0,'Aderenza Specifiche Voto'!E$5)</f>
        <v>4</v>
      </c>
      <c r="F112" s="22">
        <f>IF('Aderenza Specifiche'!F112&lt;&gt;0,0,'Aderenza Specifiche Voto'!F$5)</f>
        <v>4</v>
      </c>
      <c r="G112" s="22">
        <f>IF('Aderenza Specifiche'!G112&lt;&gt;0,0,'Aderenza Specifiche Voto'!G$5)</f>
        <v>2</v>
      </c>
      <c r="H112" s="22">
        <f>IF('Aderenza Specifiche'!H112&lt;&gt;0,0,'Aderenza Specifiche Voto'!H$5)</f>
        <v>5</v>
      </c>
      <c r="I112" s="22">
        <f>IF('Aderenza Specifiche'!I112&lt;&gt;0,0,'Aderenza Specifiche Voto'!I$5)</f>
        <v>4</v>
      </c>
      <c r="J112" s="22">
        <f>IF('Aderenza Specifiche'!J112&lt;&gt;0,0,'Aderenza Specifiche Voto'!J$5)</f>
        <v>5</v>
      </c>
      <c r="K112" s="22">
        <f>IF('Aderenza Specifiche'!K112&lt;&gt;0,0,'Aderenza Specifiche Voto'!K$5)</f>
        <v>5</v>
      </c>
      <c r="L112" s="22">
        <f>IF('Aderenza Specifiche'!L112&lt;&gt;0,0,'Aderenza Specifiche Voto'!L$5)</f>
        <v>0</v>
      </c>
      <c r="M112" s="22">
        <f>IF('Aderenza Specifiche'!M112&lt;&gt;0,0,'Aderenza Specifiche Voto'!M$5)</f>
        <v>5</v>
      </c>
      <c r="N112" s="22">
        <f>IF('Aderenza Specifiche'!N112&lt;&gt;0,0,'Aderenza Specifiche Voto'!N$5)</f>
        <v>8</v>
      </c>
      <c r="O112" s="6">
        <f t="shared" si="2"/>
        <v>45</v>
      </c>
      <c r="P112" s="26">
        <f t="shared" si="3"/>
        <v>93.75</v>
      </c>
    </row>
    <row r="113" spans="2:16" ht="12.75">
      <c r="B113" s="21" t="str">
        <f>'Aderenza Specifiche'!B113</f>
        <v>ValentinaCucurachi</v>
      </c>
      <c r="C113" s="22">
        <f>IF('Aderenza Specifiche'!C113&lt;&gt;0,0,'Aderenza Specifiche Voto'!C$5)</f>
        <v>0</v>
      </c>
      <c r="D113" s="22">
        <f>IF('Aderenza Specifiche'!D113&lt;&gt;0,0,'Aderenza Specifiche Voto'!D$5)</f>
        <v>0</v>
      </c>
      <c r="E113" s="22">
        <f>IF('Aderenza Specifiche'!E113&lt;&gt;0,0,'Aderenza Specifiche Voto'!E$5)</f>
        <v>0</v>
      </c>
      <c r="F113" s="22">
        <f>IF('Aderenza Specifiche'!F113&lt;&gt;0,0,'Aderenza Specifiche Voto'!F$5)</f>
        <v>0</v>
      </c>
      <c r="G113" s="22">
        <f>IF('Aderenza Specifiche'!G113&lt;&gt;0,0,'Aderenza Specifiche Voto'!G$5)</f>
        <v>0</v>
      </c>
      <c r="H113" s="22">
        <f>IF('Aderenza Specifiche'!H113&lt;&gt;0,0,'Aderenza Specifiche Voto'!H$5)</f>
        <v>0</v>
      </c>
      <c r="I113" s="22">
        <f>IF('Aderenza Specifiche'!I113&lt;&gt;0,0,'Aderenza Specifiche Voto'!I$5)</f>
        <v>0</v>
      </c>
      <c r="J113" s="22">
        <f>IF('Aderenza Specifiche'!J113&lt;&gt;0,0,'Aderenza Specifiche Voto'!J$5)</f>
        <v>0</v>
      </c>
      <c r="K113" s="22">
        <f>IF('Aderenza Specifiche'!K113&lt;&gt;0,0,'Aderenza Specifiche Voto'!K$5)</f>
        <v>0</v>
      </c>
      <c r="L113" s="22">
        <f>IF('Aderenza Specifiche'!L113&lt;&gt;0,0,'Aderenza Specifiche Voto'!L$5)</f>
        <v>0</v>
      </c>
      <c r="M113" s="22">
        <f>IF('Aderenza Specifiche'!M113&lt;&gt;0,0,'Aderenza Specifiche Voto'!M$5)</f>
        <v>0</v>
      </c>
      <c r="N113" s="22">
        <f>IF('Aderenza Specifiche'!N113&lt;&gt;0,0,'Aderenza Specifiche Voto'!N$5)</f>
        <v>0</v>
      </c>
      <c r="O113" s="6">
        <f t="shared" si="2"/>
        <v>0</v>
      </c>
      <c r="P113" s="26">
        <f t="shared" si="3"/>
        <v>0</v>
      </c>
    </row>
    <row r="114" spans="2:16" ht="12.75">
      <c r="B114" s="21" t="str">
        <f>'Aderenza Specifiche'!B114</f>
        <v>ValerioColtre</v>
      </c>
      <c r="C114" s="22">
        <f>IF('Aderenza Specifiche'!C114&lt;&gt;0,0,'Aderenza Specifiche Voto'!C$5)</f>
        <v>0</v>
      </c>
      <c r="D114" s="22">
        <f>IF('Aderenza Specifiche'!D114&lt;&gt;0,0,'Aderenza Specifiche Voto'!D$5)</f>
        <v>2</v>
      </c>
      <c r="E114" s="22">
        <f>IF('Aderenza Specifiche'!E114&lt;&gt;0,0,'Aderenza Specifiche Voto'!E$5)</f>
        <v>4</v>
      </c>
      <c r="F114" s="22">
        <f>IF('Aderenza Specifiche'!F114&lt;&gt;0,0,'Aderenza Specifiche Voto'!F$5)</f>
        <v>4</v>
      </c>
      <c r="G114" s="22">
        <f>IF('Aderenza Specifiche'!G114&lt;&gt;0,0,'Aderenza Specifiche Voto'!G$5)</f>
        <v>2</v>
      </c>
      <c r="H114" s="22">
        <f>IF('Aderenza Specifiche'!H114&lt;&gt;0,0,'Aderenza Specifiche Voto'!H$5)</f>
        <v>5</v>
      </c>
      <c r="I114" s="22">
        <f>IF('Aderenza Specifiche'!I114&lt;&gt;0,0,'Aderenza Specifiche Voto'!I$5)</f>
        <v>4</v>
      </c>
      <c r="J114" s="22">
        <f>IF('Aderenza Specifiche'!J114&lt;&gt;0,0,'Aderenza Specifiche Voto'!J$5)</f>
        <v>5</v>
      </c>
      <c r="K114" s="22">
        <f>IF('Aderenza Specifiche'!K114&lt;&gt;0,0,'Aderenza Specifiche Voto'!K$5)</f>
        <v>5</v>
      </c>
      <c r="L114" s="22">
        <f>IF('Aderenza Specifiche'!L114&lt;&gt;0,0,'Aderenza Specifiche Voto'!L$5)</f>
        <v>0</v>
      </c>
      <c r="M114" s="22">
        <f>IF('Aderenza Specifiche'!M114&lt;&gt;0,0,'Aderenza Specifiche Voto'!M$5)</f>
        <v>5</v>
      </c>
      <c r="N114" s="22">
        <f>IF('Aderenza Specifiche'!N114&lt;&gt;0,0,'Aderenza Specifiche Voto'!N$5)</f>
        <v>8</v>
      </c>
      <c r="O114" s="6">
        <f t="shared" si="2"/>
        <v>44</v>
      </c>
      <c r="P114" s="26">
        <f t="shared" si="3"/>
        <v>91.66666666666667</v>
      </c>
    </row>
    <row r="115" spans="2:16" ht="12.75">
      <c r="B115" s="21" t="str">
        <f>'Aderenza Specifiche'!B115</f>
        <v>ValerioMauro</v>
      </c>
      <c r="C115" s="22">
        <f>IF('Aderenza Specifiche'!C115&lt;&gt;0,0,'Aderenza Specifiche Voto'!C$5)</f>
        <v>1</v>
      </c>
      <c r="D115" s="22">
        <f>IF('Aderenza Specifiche'!D115&lt;&gt;0,0,'Aderenza Specifiche Voto'!D$5)</f>
        <v>2</v>
      </c>
      <c r="E115" s="22">
        <f>IF('Aderenza Specifiche'!E115&lt;&gt;0,0,'Aderenza Specifiche Voto'!E$5)</f>
        <v>4</v>
      </c>
      <c r="F115" s="22">
        <f>IF('Aderenza Specifiche'!F115&lt;&gt;0,0,'Aderenza Specifiche Voto'!F$5)</f>
        <v>4</v>
      </c>
      <c r="G115" s="22">
        <f>IF('Aderenza Specifiche'!G115&lt;&gt;0,0,'Aderenza Specifiche Voto'!G$5)</f>
        <v>2</v>
      </c>
      <c r="H115" s="22">
        <f>IF('Aderenza Specifiche'!H115&lt;&gt;0,0,'Aderenza Specifiche Voto'!H$5)</f>
        <v>5</v>
      </c>
      <c r="I115" s="22">
        <f>IF('Aderenza Specifiche'!I115&lt;&gt;0,0,'Aderenza Specifiche Voto'!I$5)</f>
        <v>4</v>
      </c>
      <c r="J115" s="22">
        <f>IF('Aderenza Specifiche'!J115&lt;&gt;0,0,'Aderenza Specifiche Voto'!J$5)</f>
        <v>5</v>
      </c>
      <c r="K115" s="22">
        <f>IF('Aderenza Specifiche'!K115&lt;&gt;0,0,'Aderenza Specifiche Voto'!K$5)</f>
        <v>5</v>
      </c>
      <c r="L115" s="22">
        <f>IF('Aderenza Specifiche'!L115&lt;&gt;0,0,'Aderenza Specifiche Voto'!L$5)</f>
        <v>0</v>
      </c>
      <c r="M115" s="22">
        <f>IF('Aderenza Specifiche'!M115&lt;&gt;0,0,'Aderenza Specifiche Voto'!M$5)</f>
        <v>5</v>
      </c>
      <c r="N115" s="22">
        <f>IF('Aderenza Specifiche'!N115&lt;&gt;0,0,'Aderenza Specifiche Voto'!N$5)</f>
        <v>8</v>
      </c>
      <c r="O115" s="6">
        <f t="shared" si="2"/>
        <v>45</v>
      </c>
      <c r="P115" s="26">
        <f t="shared" si="3"/>
        <v>93.75</v>
      </c>
    </row>
    <row r="116" spans="2:16" ht="12.75">
      <c r="B116" s="21" t="str">
        <f>'Aderenza Specifiche'!B116</f>
        <v>VitalijZadneprovskij</v>
      </c>
      <c r="C116" s="22">
        <f>IF('Aderenza Specifiche'!C116&lt;&gt;0,0,'Aderenza Specifiche Voto'!C$5)</f>
        <v>0</v>
      </c>
      <c r="D116" s="22">
        <f>IF('Aderenza Specifiche'!D116&lt;&gt;0,0,'Aderenza Specifiche Voto'!D$5)</f>
        <v>0</v>
      </c>
      <c r="E116" s="22">
        <f>IF('Aderenza Specifiche'!E116&lt;&gt;0,0,'Aderenza Specifiche Voto'!E$5)</f>
        <v>0</v>
      </c>
      <c r="F116" s="22">
        <f>IF('Aderenza Specifiche'!F116&lt;&gt;0,0,'Aderenza Specifiche Voto'!F$5)</f>
        <v>0</v>
      </c>
      <c r="G116" s="22">
        <f>IF('Aderenza Specifiche'!G116&lt;&gt;0,0,'Aderenza Specifiche Voto'!G$5)</f>
        <v>0</v>
      </c>
      <c r="H116" s="22">
        <f>IF('Aderenza Specifiche'!H116&lt;&gt;0,0,'Aderenza Specifiche Voto'!H$5)</f>
        <v>0</v>
      </c>
      <c r="I116" s="22">
        <f>IF('Aderenza Specifiche'!I116&lt;&gt;0,0,'Aderenza Specifiche Voto'!I$5)</f>
        <v>0</v>
      </c>
      <c r="J116" s="22">
        <f>IF('Aderenza Specifiche'!J116&lt;&gt;0,0,'Aderenza Specifiche Voto'!J$5)</f>
        <v>0</v>
      </c>
      <c r="K116" s="22">
        <f>IF('Aderenza Specifiche'!K116&lt;&gt;0,0,'Aderenza Specifiche Voto'!K$5)</f>
        <v>0</v>
      </c>
      <c r="L116" s="22">
        <f>IF('Aderenza Specifiche'!L116&lt;&gt;0,0,'Aderenza Specifiche Voto'!L$5)</f>
        <v>0</v>
      </c>
      <c r="M116" s="22">
        <f>IF('Aderenza Specifiche'!M116&lt;&gt;0,0,'Aderenza Specifiche Voto'!M$5)</f>
        <v>0</v>
      </c>
      <c r="N116" s="22">
        <f>IF('Aderenza Specifiche'!N116&lt;&gt;0,0,'Aderenza Specifiche Voto'!N$5)</f>
        <v>0</v>
      </c>
      <c r="O116" s="6">
        <f t="shared" si="2"/>
        <v>0</v>
      </c>
      <c r="P116" s="26">
        <f t="shared" si="3"/>
        <v>0</v>
      </c>
    </row>
    <row r="117" spans="2:16" ht="12.75">
      <c r="B117" s="21" t="str">
        <f>'Aderenza Specifiche'!B117</f>
        <v>WalterValentini</v>
      </c>
      <c r="C117" s="22">
        <f>IF('Aderenza Specifiche'!C117&lt;&gt;0,0,'Aderenza Specifiche Voto'!C$5)</f>
        <v>1</v>
      </c>
      <c r="D117" s="22">
        <f>IF('Aderenza Specifiche'!D117&lt;&gt;0,0,'Aderenza Specifiche Voto'!D$5)</f>
        <v>2</v>
      </c>
      <c r="E117" s="22">
        <f>IF('Aderenza Specifiche'!E117&lt;&gt;0,0,'Aderenza Specifiche Voto'!E$5)</f>
        <v>4</v>
      </c>
      <c r="F117" s="22">
        <f>IF('Aderenza Specifiche'!F117&lt;&gt;0,0,'Aderenza Specifiche Voto'!F$5)</f>
        <v>4</v>
      </c>
      <c r="G117" s="22">
        <f>IF('Aderenza Specifiche'!G117&lt;&gt;0,0,'Aderenza Specifiche Voto'!G$5)</f>
        <v>2</v>
      </c>
      <c r="H117" s="22">
        <f>IF('Aderenza Specifiche'!H117&lt;&gt;0,0,'Aderenza Specifiche Voto'!H$5)</f>
        <v>5</v>
      </c>
      <c r="I117" s="22">
        <f>IF('Aderenza Specifiche'!I117&lt;&gt;0,0,'Aderenza Specifiche Voto'!I$5)</f>
        <v>4</v>
      </c>
      <c r="J117" s="22">
        <f>IF('Aderenza Specifiche'!J117&lt;&gt;0,0,'Aderenza Specifiche Voto'!J$5)</f>
        <v>5</v>
      </c>
      <c r="K117" s="22">
        <f>IF('Aderenza Specifiche'!K117&lt;&gt;0,0,'Aderenza Specifiche Voto'!K$5)</f>
        <v>5</v>
      </c>
      <c r="L117" s="22">
        <f>IF('Aderenza Specifiche'!L117&lt;&gt;0,0,'Aderenza Specifiche Voto'!L$5)</f>
        <v>0</v>
      </c>
      <c r="M117" s="22">
        <f>IF('Aderenza Specifiche'!M117&lt;&gt;0,0,'Aderenza Specifiche Voto'!M$5)</f>
        <v>5</v>
      </c>
      <c r="N117" s="22">
        <f>IF('Aderenza Specifiche'!N117&lt;&gt;0,0,'Aderenza Specifiche Voto'!N$5)</f>
        <v>8</v>
      </c>
      <c r="O117" s="6">
        <f t="shared" si="2"/>
        <v>45</v>
      </c>
      <c r="P117" s="26">
        <f t="shared" si="3"/>
        <v>93.75</v>
      </c>
    </row>
    <row r="118" spans="2:16" ht="13.5" thickBot="1">
      <c r="B118" s="15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7"/>
    </row>
    <row r="119" spans="2:15" ht="12.75">
      <c r="B119" s="3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2:15" ht="12.75">
      <c r="B120" s="3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2:15" ht="12.75">
      <c r="B121" s="3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2:15" ht="12.75">
      <c r="B122" s="3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</sheetData>
  <mergeCells count="4">
    <mergeCell ref="C2:N2"/>
    <mergeCell ref="C3:G3"/>
    <mergeCell ref="H3:K3"/>
    <mergeCell ref="L3:N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gcampanile</dc:creator>
  <cp:keywords/>
  <dc:description/>
  <cp:lastModifiedBy>gcampanile</cp:lastModifiedBy>
  <dcterms:created xsi:type="dcterms:W3CDTF">2006-04-12T12:10:11Z</dcterms:created>
  <dcterms:modified xsi:type="dcterms:W3CDTF">2006-08-30T12:38:13Z</dcterms:modified>
  <cp:category/>
  <cp:version/>
  <cp:contentType/>
  <cp:contentStatus/>
</cp:coreProperties>
</file>