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910" windowHeight="8850" activeTab="1"/>
  </bookViews>
  <sheets>
    <sheet name="DatiTestModulo2" sheetId="1" r:id="rId1"/>
    <sheet name="Modulo2" sheetId="2" r:id="rId2"/>
  </sheets>
  <definedNames/>
  <calcPr fullCalcOnLoad="1"/>
</workbook>
</file>

<file path=xl/sharedStrings.xml><?xml version="1.0" encoding="utf-8"?>
<sst xmlns="http://schemas.openxmlformats.org/spreadsheetml/2006/main" count="1462" uniqueCount="184">
  <si>
    <t>Warning</t>
  </si>
  <si>
    <t>Voto Test</t>
  </si>
  <si>
    <t>Voto Modulo</t>
  </si>
  <si>
    <t>Compilazione</t>
  </si>
  <si>
    <t>INSUFFICIENTE</t>
  </si>
  <si>
    <t>CON Warning</t>
  </si>
  <si>
    <t>Senza Warning</t>
  </si>
  <si>
    <t>SUFFICIENTE</t>
  </si>
  <si>
    <t>BUONO</t>
  </si>
  <si>
    <t>OTTIMO</t>
  </si>
  <si>
    <t>VALORE TOTALE</t>
  </si>
  <si>
    <t>Studente</t>
  </si>
  <si>
    <t>Compila</t>
  </si>
  <si>
    <t>Paths</t>
  </si>
  <si>
    <t>Segfault</t>
  </si>
  <si>
    <t>Test</t>
  </si>
  <si>
    <t>AlbertoCangani</t>
  </si>
  <si>
    <t>OK</t>
  </si>
  <si>
    <t>PASS:</t>
  </si>
  <si>
    <t>AlessandraIannucci</t>
  </si>
  <si>
    <t>AlessandroAgostini</t>
  </si>
  <si>
    <t>AlessandroCasciaro</t>
  </si>
  <si>
    <t>AlessandroMarinelli</t>
  </si>
  <si>
    <t>AlessandroMarrone</t>
  </si>
  <si>
    <t>AlessandroPiva</t>
  </si>
  <si>
    <t>AlessioCipolletti</t>
  </si>
  <si>
    <t>WP</t>
  </si>
  <si>
    <t>AlessioDezi</t>
  </si>
  <si>
    <t>AlfredoMoauro</t>
  </si>
  <si>
    <t>AndreaCosentino</t>
  </si>
  <si>
    <t>AndreaDiGiuseppe</t>
  </si>
  <si>
    <t>AndreaFerraresi</t>
  </si>
  <si>
    <t>AndreaGrande</t>
  </si>
  <si>
    <t>AndreaPecchi</t>
  </si>
  <si>
    <t>SF</t>
  </si>
  <si>
    <t>AntonellaCascitelli</t>
  </si>
  <si>
    <t>NC</t>
  </si>
  <si>
    <t>AntoninoMuratore</t>
  </si>
  <si>
    <t>AntonioArnesano</t>
  </si>
  <si>
    <t>AntonioCola</t>
  </si>
  <si>
    <t>AntonioFaonio</t>
  </si>
  <si>
    <t>AuroraKomici</t>
  </si>
  <si>
    <t>BaggiAlessandro</t>
  </si>
  <si>
    <t>BenedettoDiMilia</t>
  </si>
  <si>
    <t>BenothmanHassen</t>
  </si>
  <si>
    <t>CarmeloPalummo</t>
  </si>
  <si>
    <t>ClaudioMignanti</t>
  </si>
  <si>
    <t>DanieleColocci</t>
  </si>
  <si>
    <t>DanieleSchirmo</t>
  </si>
  <si>
    <t>DanieleSpaccini</t>
  </si>
  <si>
    <t>DavidAlfonsi</t>
  </si>
  <si>
    <t>DavidTaboada</t>
  </si>
  <si>
    <t>DenisDrijaj</t>
  </si>
  <si>
    <t>DevinderKumar</t>
  </si>
  <si>
    <t>DomenicoFranco</t>
  </si>
  <si>
    <t>ElisabettaSaporito</t>
  </si>
  <si>
    <t>EmanueleColazzo</t>
  </si>
  <si>
    <t>EmanueleGallo</t>
  </si>
  <si>
    <t>EmilianoTasso</t>
  </si>
  <si>
    <t>EnricoLibralato</t>
  </si>
  <si>
    <t>EnricoRisa</t>
  </si>
  <si>
    <t>ErildoZyka</t>
  </si>
  <si>
    <t>FabioFossati</t>
  </si>
  <si>
    <t>FabrizioAntonangeli</t>
  </si>
  <si>
    <t>FedericoFranzoni</t>
  </si>
  <si>
    <t>FerdinandoAlessi</t>
  </si>
  <si>
    <t>FilippoMazzei</t>
  </si>
  <si>
    <t>FrancescoGabbuti</t>
  </si>
  <si>
    <t>FrancoDAgostino</t>
  </si>
  <si>
    <t>GabrieleGristina</t>
  </si>
  <si>
    <t>PP</t>
  </si>
  <si>
    <t>GiacomoGraziosi</t>
  </si>
  <si>
    <t>GiampieroCeccarelli</t>
  </si>
  <si>
    <t>GianlorenzoBruno</t>
  </si>
  <si>
    <t>GianlucaAlbanese</t>
  </si>
  <si>
    <t>GianlucaPari</t>
  </si>
  <si>
    <t>GianpieroVenditti</t>
  </si>
  <si>
    <t>GiovanniLucaSorrentino</t>
  </si>
  <si>
    <t>GiovanniMalfara</t>
  </si>
  <si>
    <t>GiuseppeDiFederico</t>
  </si>
  <si>
    <t>GiuseppeLisanti</t>
  </si>
  <si>
    <t>GiuseppeVioli</t>
  </si>
  <si>
    <t>IreneBucci</t>
  </si>
  <si>
    <t>IrisKonomi</t>
  </si>
  <si>
    <t>KlajdaDeliu</t>
  </si>
  <si>
    <t>KristianPagliocchini</t>
  </si>
  <si>
    <t>LorenzoPietrangeli</t>
  </si>
  <si>
    <t>LorenzoReatini</t>
  </si>
  <si>
    <t>LucaDiFilippo</t>
  </si>
  <si>
    <t>LucaMargiani</t>
  </si>
  <si>
    <t>LucaTartaglia</t>
  </si>
  <si>
    <t>MarcoFattorosi</t>
  </si>
  <si>
    <t>MarcoSciatta</t>
  </si>
  <si>
    <t>MarcoValentini</t>
  </si>
  <si>
    <t>MassimilianoNatale</t>
  </si>
  <si>
    <t>MassimoLaMorgia</t>
  </si>
  <si>
    <t>MassimoNazaria</t>
  </si>
  <si>
    <t>MatteoNati</t>
  </si>
  <si>
    <t>MatteoPelliccia</t>
  </si>
  <si>
    <t>MatteoPontecorvi</t>
  </si>
  <si>
    <t>MatteoSignorini</t>
  </si>
  <si>
    <t>MauroFerrante</t>
  </si>
  <si>
    <t>MicheleBalistreri</t>
  </si>
  <si>
    <t>MichelePasciucco</t>
  </si>
  <si>
    <t>MirkoCasadei</t>
  </si>
  <si>
    <t>NazarioLapescara</t>
  </si>
  <si>
    <t>OnelioCancellieri</t>
  </si>
  <si>
    <t>OrnelaDardha</t>
  </si>
  <si>
    <t>PaoloGrasso</t>
  </si>
  <si>
    <t>PaoloMartufi</t>
  </si>
  <si>
    <t>PaoloParlapiano</t>
  </si>
  <si>
    <t>RobertaIgliozzi</t>
  </si>
  <si>
    <t>SergioLagotto</t>
  </si>
  <si>
    <t>SergueiCharounine</t>
  </si>
  <si>
    <t>SilviaMirisola</t>
  </si>
  <si>
    <t>SimoneDiCola</t>
  </si>
  <si>
    <t>SimoneDiStasio</t>
  </si>
  <si>
    <t>SimonePelaia</t>
  </si>
  <si>
    <t>StefaniaFortuna</t>
  </si>
  <si>
    <t>StefanoLAVAGNO</t>
  </si>
  <si>
    <t>StefanoLombardi</t>
  </si>
  <si>
    <t>StefanoRaglione</t>
  </si>
  <si>
    <t>TullioSebastiani</t>
  </si>
  <si>
    <t>ValentinaCucurachi</t>
  </si>
  <si>
    <t>ValerioColtre</t>
  </si>
  <si>
    <t>ValerioMauro</t>
  </si>
  <si>
    <t>WalterValentini</t>
  </si>
  <si>
    <t>WikiName</t>
  </si>
  <si>
    <t>Esecuzione</t>
  </si>
  <si>
    <t>Memory</t>
  </si>
  <si>
    <t>Patched</t>
  </si>
  <si>
    <t>N:[19]</t>
  </si>
  <si>
    <t>T:[65]</t>
  </si>
  <si>
    <t>P:[65]</t>
  </si>
  <si>
    <t>S:[100.00]</t>
  </si>
  <si>
    <t>P:[55]</t>
  </si>
  <si>
    <t>S:[84.62]</t>
  </si>
  <si>
    <t>ME</t>
  </si>
  <si>
    <t>PA</t>
  </si>
  <si>
    <t>P:[63]</t>
  </si>
  <si>
    <t>S:[96.92]</t>
  </si>
  <si>
    <t>StefanoGuglielmi</t>
  </si>
  <si>
    <t>P:[40]</t>
  </si>
  <si>
    <t>S:[61.54]</t>
  </si>
  <si>
    <t>P:[56]</t>
  </si>
  <si>
    <t>S:[86.15]</t>
  </si>
  <si>
    <t>VitalijZadneprovskij</t>
  </si>
  <si>
    <t>CONTROLLO COPIA</t>
  </si>
  <si>
    <t>ANNULLATO</t>
  </si>
  <si>
    <t>Numtests:[20]</t>
  </si>
  <si>
    <t>Totvalue:[109]</t>
  </si>
  <si>
    <t>Passed:[109]</t>
  </si>
  <si>
    <t>Score:[100.00]</t>
  </si>
  <si>
    <t>Passed:[99]</t>
  </si>
  <si>
    <t>Score:[90.83]</t>
  </si>
  <si>
    <t>Passed:[69]</t>
  </si>
  <si>
    <t>Score:[63.30]</t>
  </si>
  <si>
    <t>Passed:[84]</t>
  </si>
  <si>
    <t>Score:[77.06]</t>
  </si>
  <si>
    <t>AndreaNaim</t>
  </si>
  <si>
    <t>Passed:[59]</t>
  </si>
  <si>
    <t>Score:[54.13]</t>
  </si>
  <si>
    <t>Passed:[70]</t>
  </si>
  <si>
    <t>Score:[64.22]</t>
  </si>
  <si>
    <t>Passed:[94]</t>
  </si>
  <si>
    <t>Score:[86.24]</t>
  </si>
  <si>
    <t>FrancescoSimoneschi</t>
  </si>
  <si>
    <t>Passed:[68]</t>
  </si>
  <si>
    <t>Score:[62.39]</t>
  </si>
  <si>
    <t>LucaMartinetti</t>
  </si>
  <si>
    <t>MariantoniettaTognazzi</t>
  </si>
  <si>
    <t>MarioDiFrancesco</t>
  </si>
  <si>
    <t>Passed:[89]</t>
  </si>
  <si>
    <t>Score:[81.65]</t>
  </si>
  <si>
    <t>MassimoAndreasiBassi</t>
  </si>
  <si>
    <t>Passed:[108]</t>
  </si>
  <si>
    <t>Score:[99.08]</t>
  </si>
  <si>
    <t>RoccoPanduri</t>
  </si>
  <si>
    <t>OpenDatabaseFile</t>
  </si>
  <si>
    <t>GetDBFInfo</t>
  </si>
  <si>
    <t>GetFieldInfo</t>
  </si>
  <si>
    <t>IsDBFHandle</t>
  </si>
  <si>
    <t>CloseDatabaseFile</t>
  </si>
  <si>
    <t>Misto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</si>
</sst>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_-* #,##0.000_-;\-* #,##0.0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 horizontal="center"/>
    </xf>
    <xf numFmtId="165" fontId="0" fillId="0" borderId="1" xfId="15" applyNumberForma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25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1" max="1" width="4.8515625" style="0" customWidth="1"/>
    <col min="2" max="2" width="19.7109375" style="0" bestFit="1" customWidth="1"/>
    <col min="3" max="3" width="8.00390625" style="0" bestFit="1" customWidth="1"/>
    <col min="4" max="4" width="7.8515625" style="0" bestFit="1" customWidth="1"/>
    <col min="5" max="5" width="6.00390625" style="0" customWidth="1"/>
    <col min="6" max="7" width="8.00390625" style="0" bestFit="1" customWidth="1"/>
    <col min="8" max="8" width="7.7109375" style="0" bestFit="1" customWidth="1"/>
    <col min="9" max="9" width="12.7109375" style="0" bestFit="1" customWidth="1"/>
    <col min="10" max="10" width="12.421875" style="0" bestFit="1" customWidth="1"/>
    <col min="11" max="11" width="12.00390625" style="0" bestFit="1" customWidth="1"/>
    <col min="12" max="12" width="13.28125" style="0" bestFit="1" customWidth="1"/>
    <col min="13" max="13" width="6.8515625" style="0" customWidth="1"/>
    <col min="14" max="26" width="2.28125" style="0" bestFit="1" customWidth="1"/>
    <col min="27" max="28" width="2.00390625" style="0" customWidth="1"/>
    <col min="29" max="32" width="2.28125" style="0" bestFit="1" customWidth="1"/>
    <col min="33" max="33" width="2.8515625" style="0" customWidth="1"/>
  </cols>
  <sheetData>
    <row r="2" spans="2:9" ht="12.75">
      <c r="B2" t="s">
        <v>11</v>
      </c>
      <c r="C2" t="s">
        <v>12</v>
      </c>
      <c r="D2" t="s">
        <v>0</v>
      </c>
      <c r="E2" t="s">
        <v>13</v>
      </c>
      <c r="F2" t="s">
        <v>129</v>
      </c>
      <c r="G2" t="s">
        <v>130</v>
      </c>
      <c r="H2" t="s">
        <v>14</v>
      </c>
      <c r="I2" t="s">
        <v>15</v>
      </c>
    </row>
    <row r="3" spans="2:33" ht="12.75">
      <c r="B3" t="s">
        <v>16</v>
      </c>
      <c r="C3" t="s">
        <v>17</v>
      </c>
      <c r="D3" t="s">
        <v>17</v>
      </c>
      <c r="E3" t="s">
        <v>17</v>
      </c>
      <c r="F3" t="s">
        <v>17</v>
      </c>
      <c r="G3" t="s">
        <v>17</v>
      </c>
      <c r="H3" t="s">
        <v>17</v>
      </c>
      <c r="I3" t="s">
        <v>149</v>
      </c>
      <c r="J3" t="s">
        <v>150</v>
      </c>
      <c r="K3" t="s">
        <v>151</v>
      </c>
      <c r="L3" t="s">
        <v>152</v>
      </c>
      <c r="M3" t="s">
        <v>18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</row>
    <row r="4" spans="2:33" ht="12.75">
      <c r="B4" t="s">
        <v>19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149</v>
      </c>
      <c r="J4" t="s">
        <v>150</v>
      </c>
      <c r="K4" t="s">
        <v>151</v>
      </c>
      <c r="L4" t="s">
        <v>152</v>
      </c>
      <c r="M4" t="s">
        <v>18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</row>
    <row r="5" spans="2:33" ht="12.75">
      <c r="B5" t="s">
        <v>20</v>
      </c>
      <c r="C5" t="s">
        <v>17</v>
      </c>
      <c r="D5" t="s">
        <v>17</v>
      </c>
      <c r="E5" t="s">
        <v>17</v>
      </c>
      <c r="F5" t="s">
        <v>17</v>
      </c>
      <c r="G5" t="s">
        <v>17</v>
      </c>
      <c r="H5" t="s">
        <v>17</v>
      </c>
      <c r="I5" t="s">
        <v>149</v>
      </c>
      <c r="J5" t="s">
        <v>150</v>
      </c>
      <c r="K5" t="s">
        <v>151</v>
      </c>
      <c r="L5" t="s">
        <v>152</v>
      </c>
      <c r="M5" t="s">
        <v>18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</row>
    <row r="6" spans="2:33" ht="12.75">
      <c r="B6" t="s">
        <v>21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  <c r="H6" t="s">
        <v>17</v>
      </c>
      <c r="I6" t="s">
        <v>149</v>
      </c>
      <c r="J6" t="s">
        <v>150</v>
      </c>
      <c r="K6" t="s">
        <v>151</v>
      </c>
      <c r="L6" t="s">
        <v>152</v>
      </c>
      <c r="M6" t="s">
        <v>18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</row>
    <row r="7" spans="2:33" ht="12.75">
      <c r="B7" t="s">
        <v>22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H7" t="s">
        <v>17</v>
      </c>
      <c r="I7" t="s">
        <v>149</v>
      </c>
      <c r="J7" t="s">
        <v>150</v>
      </c>
      <c r="K7" t="s">
        <v>151</v>
      </c>
      <c r="L7" t="s">
        <v>152</v>
      </c>
      <c r="M7" t="s">
        <v>18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</row>
    <row r="8" spans="2:33" ht="12.75">
      <c r="B8" t="s">
        <v>23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149</v>
      </c>
      <c r="J8" t="s">
        <v>150</v>
      </c>
      <c r="K8" t="s">
        <v>153</v>
      </c>
      <c r="L8" t="s">
        <v>154</v>
      </c>
      <c r="M8" t="s">
        <v>18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</v>
      </c>
      <c r="AG8">
        <v>1</v>
      </c>
    </row>
    <row r="9" spans="2:33" ht="12.75">
      <c r="B9" t="s">
        <v>24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149</v>
      </c>
      <c r="J9" t="s">
        <v>150</v>
      </c>
      <c r="K9" t="s">
        <v>151</v>
      </c>
      <c r="L9" t="s">
        <v>152</v>
      </c>
      <c r="M9" t="s">
        <v>18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</row>
    <row r="10" spans="2:33" ht="12.75">
      <c r="B10" t="s">
        <v>25</v>
      </c>
      <c r="C10" t="s">
        <v>17</v>
      </c>
      <c r="D10" t="s">
        <v>26</v>
      </c>
      <c r="E10" t="s">
        <v>17</v>
      </c>
      <c r="F10" t="s">
        <v>137</v>
      </c>
      <c r="G10" t="s">
        <v>17</v>
      </c>
      <c r="H10" t="s">
        <v>17</v>
      </c>
      <c r="I10" t="s">
        <v>149</v>
      </c>
      <c r="J10" t="s">
        <v>150</v>
      </c>
      <c r="K10" t="s">
        <v>155</v>
      </c>
      <c r="L10" t="s">
        <v>156</v>
      </c>
      <c r="M10" t="s">
        <v>18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0</v>
      </c>
      <c r="V10">
        <v>0</v>
      </c>
      <c r="W10">
        <v>1</v>
      </c>
      <c r="X10">
        <v>1</v>
      </c>
      <c r="Y10">
        <v>1</v>
      </c>
      <c r="Z10">
        <v>1</v>
      </c>
      <c r="AA10">
        <v>0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0</v>
      </c>
    </row>
    <row r="11" spans="2:33" ht="12.75">
      <c r="B11" t="s">
        <v>27</v>
      </c>
      <c r="C11" t="s">
        <v>17</v>
      </c>
      <c r="D11" t="s">
        <v>17</v>
      </c>
      <c r="E11" t="s">
        <v>17</v>
      </c>
      <c r="F11" t="s">
        <v>137</v>
      </c>
      <c r="G11" t="s">
        <v>138</v>
      </c>
      <c r="H11" t="s">
        <v>17</v>
      </c>
      <c r="I11" t="s">
        <v>149</v>
      </c>
      <c r="J11" t="s">
        <v>150</v>
      </c>
      <c r="K11" t="s">
        <v>151</v>
      </c>
      <c r="L11" t="s">
        <v>152</v>
      </c>
      <c r="M11" t="s">
        <v>18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</row>
    <row r="12" spans="2:33" ht="12.75">
      <c r="B12" t="s">
        <v>28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  <c r="H12" t="s">
        <v>17</v>
      </c>
      <c r="I12" t="s">
        <v>149</v>
      </c>
      <c r="J12" t="s">
        <v>150</v>
      </c>
      <c r="K12" t="s">
        <v>151</v>
      </c>
      <c r="L12" t="s">
        <v>152</v>
      </c>
      <c r="M12" t="s">
        <v>18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</row>
    <row r="13" spans="2:33" ht="12.75">
      <c r="B13" t="s">
        <v>29</v>
      </c>
      <c r="C13" t="s">
        <v>17</v>
      </c>
      <c r="D13" t="s">
        <v>17</v>
      </c>
      <c r="E13" t="s">
        <v>17</v>
      </c>
      <c r="F13" t="s">
        <v>137</v>
      </c>
      <c r="G13" t="s">
        <v>138</v>
      </c>
      <c r="H13" t="s">
        <v>17</v>
      </c>
      <c r="I13" t="s">
        <v>149</v>
      </c>
      <c r="J13" t="s">
        <v>150</v>
      </c>
      <c r="K13" t="s">
        <v>155</v>
      </c>
      <c r="L13" t="s">
        <v>156</v>
      </c>
      <c r="M13" t="s">
        <v>18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0</v>
      </c>
      <c r="V13">
        <v>0</v>
      </c>
      <c r="W13">
        <v>1</v>
      </c>
      <c r="X13">
        <v>1</v>
      </c>
      <c r="Y13">
        <v>1</v>
      </c>
      <c r="Z13">
        <v>1</v>
      </c>
      <c r="AA13">
        <v>0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0</v>
      </c>
    </row>
    <row r="14" spans="2:33" ht="12.75">
      <c r="B14" t="s">
        <v>30</v>
      </c>
      <c r="C14" t="s">
        <v>17</v>
      </c>
      <c r="D14" t="s">
        <v>17</v>
      </c>
      <c r="E14" t="s">
        <v>17</v>
      </c>
      <c r="F14" t="s">
        <v>137</v>
      </c>
      <c r="G14" t="s">
        <v>17</v>
      </c>
      <c r="H14" t="s">
        <v>17</v>
      </c>
      <c r="I14" t="s">
        <v>149</v>
      </c>
      <c r="J14" t="s">
        <v>150</v>
      </c>
      <c r="K14" t="s">
        <v>151</v>
      </c>
      <c r="L14" t="s">
        <v>152</v>
      </c>
      <c r="M14" t="s">
        <v>18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</row>
    <row r="15" spans="2:33" ht="12.75">
      <c r="B15" t="s">
        <v>31</v>
      </c>
      <c r="C15" t="s">
        <v>17</v>
      </c>
      <c r="D15" t="s">
        <v>17</v>
      </c>
      <c r="E15" t="s">
        <v>17</v>
      </c>
      <c r="F15" t="s">
        <v>137</v>
      </c>
      <c r="G15" t="s">
        <v>17</v>
      </c>
      <c r="H15" t="s">
        <v>17</v>
      </c>
      <c r="I15" t="s">
        <v>149</v>
      </c>
      <c r="J15" t="s">
        <v>150</v>
      </c>
      <c r="K15" t="s">
        <v>157</v>
      </c>
      <c r="L15" t="s">
        <v>158</v>
      </c>
      <c r="M15" t="s">
        <v>18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0</v>
      </c>
      <c r="AG15">
        <v>0</v>
      </c>
    </row>
    <row r="16" spans="2:33" ht="12.75">
      <c r="B16" t="s">
        <v>32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149</v>
      </c>
      <c r="J16" t="s">
        <v>150</v>
      </c>
      <c r="K16" t="s">
        <v>151</v>
      </c>
      <c r="L16" t="s">
        <v>152</v>
      </c>
      <c r="M16" t="s">
        <v>18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</row>
    <row r="17" spans="2:33" ht="12.75">
      <c r="B17" t="s">
        <v>159</v>
      </c>
      <c r="C17" t="s">
        <v>17</v>
      </c>
      <c r="D17" t="s">
        <v>26</v>
      </c>
      <c r="E17" t="s">
        <v>17</v>
      </c>
      <c r="F17" t="s">
        <v>17</v>
      </c>
      <c r="G17" t="s">
        <v>17</v>
      </c>
      <c r="H17" t="s">
        <v>17</v>
      </c>
      <c r="I17" t="s">
        <v>149</v>
      </c>
      <c r="J17" t="s">
        <v>150</v>
      </c>
      <c r="K17" t="s">
        <v>151</v>
      </c>
      <c r="L17" t="s">
        <v>152</v>
      </c>
      <c r="M17" t="s">
        <v>18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</row>
    <row r="18" spans="2:33" ht="12.75">
      <c r="B18" t="s">
        <v>33</v>
      </c>
      <c r="C18" t="s">
        <v>17</v>
      </c>
      <c r="D18" t="s">
        <v>17</v>
      </c>
      <c r="E18" t="s">
        <v>17</v>
      </c>
      <c r="F18" t="s">
        <v>137</v>
      </c>
      <c r="G18" t="s">
        <v>138</v>
      </c>
      <c r="H18" t="s">
        <v>17</v>
      </c>
      <c r="I18" t="s">
        <v>149</v>
      </c>
      <c r="J18" t="s">
        <v>150</v>
      </c>
      <c r="K18" t="s">
        <v>160</v>
      </c>
      <c r="L18" t="s">
        <v>161</v>
      </c>
      <c r="M18" t="s">
        <v>18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0</v>
      </c>
      <c r="V18">
        <v>0</v>
      </c>
      <c r="W18">
        <v>1</v>
      </c>
      <c r="X18">
        <v>1</v>
      </c>
      <c r="Y18">
        <v>1</v>
      </c>
      <c r="Z18">
        <v>1</v>
      </c>
      <c r="AA18">
        <v>0</v>
      </c>
      <c r="AB18">
        <v>1</v>
      </c>
      <c r="AC18">
        <v>1</v>
      </c>
      <c r="AD18">
        <v>1</v>
      </c>
      <c r="AE18">
        <v>1</v>
      </c>
      <c r="AF18">
        <v>0</v>
      </c>
      <c r="AG18">
        <v>0</v>
      </c>
    </row>
    <row r="19" spans="2:33" ht="12.75">
      <c r="B19" t="s">
        <v>35</v>
      </c>
      <c r="C19" t="s">
        <v>17</v>
      </c>
      <c r="D19" t="s">
        <v>17</v>
      </c>
      <c r="E19" t="s">
        <v>17</v>
      </c>
      <c r="F19" t="s">
        <v>137</v>
      </c>
      <c r="G19" t="s">
        <v>138</v>
      </c>
      <c r="H19" t="s">
        <v>17</v>
      </c>
      <c r="I19" t="s">
        <v>149</v>
      </c>
      <c r="J19" t="s">
        <v>150</v>
      </c>
      <c r="K19" t="s">
        <v>157</v>
      </c>
      <c r="L19" t="s">
        <v>158</v>
      </c>
      <c r="M19" t="s">
        <v>18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0</v>
      </c>
      <c r="AG19">
        <v>0</v>
      </c>
    </row>
    <row r="20" spans="2:33" ht="12.75">
      <c r="B20" t="s">
        <v>37</v>
      </c>
      <c r="C20" t="s">
        <v>17</v>
      </c>
      <c r="D20" t="s">
        <v>17</v>
      </c>
      <c r="E20" t="s">
        <v>70</v>
      </c>
      <c r="F20" t="s">
        <v>17</v>
      </c>
      <c r="G20" t="s">
        <v>138</v>
      </c>
      <c r="H20" t="s">
        <v>17</v>
      </c>
      <c r="I20" t="s">
        <v>149</v>
      </c>
      <c r="J20" t="s">
        <v>150</v>
      </c>
      <c r="K20" t="s">
        <v>151</v>
      </c>
      <c r="L20" t="s">
        <v>152</v>
      </c>
      <c r="M20" t="s">
        <v>18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</row>
    <row r="21" spans="2:33" ht="12.75">
      <c r="B21" t="s">
        <v>38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149</v>
      </c>
      <c r="J21" t="s">
        <v>150</v>
      </c>
      <c r="K21" t="s">
        <v>151</v>
      </c>
      <c r="L21" t="s">
        <v>152</v>
      </c>
      <c r="M21" t="s">
        <v>18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</row>
    <row r="22" spans="2:33" ht="12.75">
      <c r="B22" t="s">
        <v>39</v>
      </c>
      <c r="C22" t="s">
        <v>17</v>
      </c>
      <c r="D22" t="s">
        <v>17</v>
      </c>
      <c r="E22" t="s">
        <v>17</v>
      </c>
      <c r="F22" t="s">
        <v>137</v>
      </c>
      <c r="G22" t="s">
        <v>17</v>
      </c>
      <c r="H22" t="s">
        <v>17</v>
      </c>
      <c r="I22" t="s">
        <v>149</v>
      </c>
      <c r="J22" t="s">
        <v>150</v>
      </c>
      <c r="K22" t="s">
        <v>151</v>
      </c>
      <c r="L22" t="s">
        <v>152</v>
      </c>
      <c r="M22" t="s">
        <v>18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</row>
    <row r="23" spans="2:8" ht="12.75">
      <c r="B23" t="s">
        <v>40</v>
      </c>
      <c r="C23" t="s">
        <v>17</v>
      </c>
      <c r="D23" t="s">
        <v>17</v>
      </c>
      <c r="E23" t="s">
        <v>17</v>
      </c>
      <c r="F23" t="s">
        <v>137</v>
      </c>
      <c r="G23" t="s">
        <v>17</v>
      </c>
      <c r="H23" t="s">
        <v>34</v>
      </c>
    </row>
    <row r="24" spans="2:33" ht="12.75">
      <c r="B24" t="s">
        <v>41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149</v>
      </c>
      <c r="J24" t="s">
        <v>150</v>
      </c>
      <c r="K24" t="s">
        <v>151</v>
      </c>
      <c r="L24" t="s">
        <v>152</v>
      </c>
      <c r="M24" t="s">
        <v>18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</row>
    <row r="25" spans="2:33" ht="12.75">
      <c r="B25" t="s">
        <v>42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  <c r="I25" t="s">
        <v>149</v>
      </c>
      <c r="J25" t="s">
        <v>150</v>
      </c>
      <c r="K25" t="s">
        <v>151</v>
      </c>
      <c r="L25" t="s">
        <v>152</v>
      </c>
      <c r="M25" t="s">
        <v>18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</row>
    <row r="26" spans="2:33" ht="12.75">
      <c r="B26" t="s">
        <v>43</v>
      </c>
      <c r="C26" t="s">
        <v>17</v>
      </c>
      <c r="D26" t="s">
        <v>17</v>
      </c>
      <c r="E26" t="s">
        <v>17</v>
      </c>
      <c r="F26" t="s">
        <v>137</v>
      </c>
      <c r="G26" t="s">
        <v>17</v>
      </c>
      <c r="H26" t="s">
        <v>17</v>
      </c>
      <c r="I26" t="s">
        <v>149</v>
      </c>
      <c r="J26" t="s">
        <v>150</v>
      </c>
      <c r="K26" t="s">
        <v>151</v>
      </c>
      <c r="L26" t="s">
        <v>152</v>
      </c>
      <c r="M26" t="s">
        <v>18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</row>
    <row r="27" spans="2:33" ht="12.75">
      <c r="B27" t="s">
        <v>44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149</v>
      </c>
      <c r="J27" t="s">
        <v>150</v>
      </c>
      <c r="K27" t="s">
        <v>151</v>
      </c>
      <c r="L27" t="s">
        <v>152</v>
      </c>
      <c r="M27" t="s">
        <v>18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</row>
    <row r="28" spans="2:33" ht="12.75">
      <c r="B28" t="s">
        <v>45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  <c r="H28" t="s">
        <v>17</v>
      </c>
      <c r="I28" t="s">
        <v>149</v>
      </c>
      <c r="J28" t="s">
        <v>150</v>
      </c>
      <c r="K28" t="s">
        <v>151</v>
      </c>
      <c r="L28" t="s">
        <v>152</v>
      </c>
      <c r="M28" t="s">
        <v>18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</row>
    <row r="29" spans="2:33" ht="12.75">
      <c r="B29" t="s">
        <v>46</v>
      </c>
      <c r="C29" t="s">
        <v>17</v>
      </c>
      <c r="D29" t="s">
        <v>26</v>
      </c>
      <c r="E29" t="s">
        <v>17</v>
      </c>
      <c r="F29" t="s">
        <v>137</v>
      </c>
      <c r="G29" t="s">
        <v>17</v>
      </c>
      <c r="H29" t="s">
        <v>17</v>
      </c>
      <c r="I29" t="s">
        <v>149</v>
      </c>
      <c r="J29" t="s">
        <v>150</v>
      </c>
      <c r="K29" t="s">
        <v>151</v>
      </c>
      <c r="L29" t="s">
        <v>152</v>
      </c>
      <c r="M29" t="s">
        <v>18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</row>
    <row r="30" spans="2:33" ht="12.75">
      <c r="B30" t="s">
        <v>47</v>
      </c>
      <c r="C30" t="s">
        <v>17</v>
      </c>
      <c r="D30" t="s">
        <v>17</v>
      </c>
      <c r="E30" t="s">
        <v>17</v>
      </c>
      <c r="F30" t="s">
        <v>137</v>
      </c>
      <c r="G30" t="s">
        <v>17</v>
      </c>
      <c r="H30" t="s">
        <v>17</v>
      </c>
      <c r="I30" t="s">
        <v>149</v>
      </c>
      <c r="J30" t="s">
        <v>150</v>
      </c>
      <c r="K30" t="s">
        <v>151</v>
      </c>
      <c r="L30" t="s">
        <v>152</v>
      </c>
      <c r="M30" t="s">
        <v>18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</row>
    <row r="31" spans="2:33" ht="12.75">
      <c r="B31" t="s">
        <v>48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t="s">
        <v>149</v>
      </c>
      <c r="J31" t="s">
        <v>150</v>
      </c>
      <c r="K31" t="s">
        <v>151</v>
      </c>
      <c r="L31" t="s">
        <v>152</v>
      </c>
      <c r="M31" t="s">
        <v>18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</row>
    <row r="32" spans="2:33" ht="12.75">
      <c r="B32" t="s">
        <v>49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149</v>
      </c>
      <c r="J32" t="s">
        <v>150</v>
      </c>
      <c r="K32" t="s">
        <v>151</v>
      </c>
      <c r="L32" t="s">
        <v>152</v>
      </c>
      <c r="M32" t="s">
        <v>18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</row>
    <row r="33" spans="2:33" ht="12.75">
      <c r="B33" t="s">
        <v>50</v>
      </c>
      <c r="C33" t="s">
        <v>17</v>
      </c>
      <c r="D33" t="s">
        <v>26</v>
      </c>
      <c r="E33" t="s">
        <v>17</v>
      </c>
      <c r="F33" t="s">
        <v>137</v>
      </c>
      <c r="G33" t="s">
        <v>17</v>
      </c>
      <c r="H33" t="s">
        <v>17</v>
      </c>
      <c r="I33" t="s">
        <v>149</v>
      </c>
      <c r="J33" t="s">
        <v>150</v>
      </c>
      <c r="K33" t="s">
        <v>153</v>
      </c>
      <c r="L33" t="s">
        <v>154</v>
      </c>
      <c r="M33" t="s">
        <v>18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0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</row>
    <row r="34" spans="2:33" ht="12.75">
      <c r="B34" t="s">
        <v>51</v>
      </c>
      <c r="C34" t="s">
        <v>17</v>
      </c>
      <c r="D34" t="s">
        <v>17</v>
      </c>
      <c r="E34" t="s">
        <v>17</v>
      </c>
      <c r="F34" t="s">
        <v>17</v>
      </c>
      <c r="G34" t="s">
        <v>17</v>
      </c>
      <c r="H34" t="s">
        <v>17</v>
      </c>
      <c r="I34" t="s">
        <v>149</v>
      </c>
      <c r="J34" t="s">
        <v>150</v>
      </c>
      <c r="K34" t="s">
        <v>151</v>
      </c>
      <c r="L34" t="s">
        <v>152</v>
      </c>
      <c r="M34" t="s">
        <v>18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</row>
    <row r="35" spans="2:3" ht="12.75">
      <c r="B35" t="s">
        <v>52</v>
      </c>
      <c r="C35" t="s">
        <v>36</v>
      </c>
    </row>
    <row r="36" spans="2:33" ht="12.75">
      <c r="B36" t="s">
        <v>53</v>
      </c>
      <c r="C36" t="s">
        <v>17</v>
      </c>
      <c r="D36" t="s">
        <v>17</v>
      </c>
      <c r="E36" t="s">
        <v>17</v>
      </c>
      <c r="F36" t="s">
        <v>137</v>
      </c>
      <c r="G36" t="s">
        <v>17</v>
      </c>
      <c r="H36" t="s">
        <v>17</v>
      </c>
      <c r="I36" t="s">
        <v>149</v>
      </c>
      <c r="J36" t="s">
        <v>150</v>
      </c>
      <c r="K36" t="s">
        <v>151</v>
      </c>
      <c r="L36" t="s">
        <v>152</v>
      </c>
      <c r="M36" t="s">
        <v>18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</row>
    <row r="37" spans="2:33" ht="12.75">
      <c r="B37" t="s">
        <v>54</v>
      </c>
      <c r="C37" t="s">
        <v>17</v>
      </c>
      <c r="D37" t="s">
        <v>17</v>
      </c>
      <c r="E37" t="s">
        <v>17</v>
      </c>
      <c r="F37" t="s">
        <v>17</v>
      </c>
      <c r="G37" t="s">
        <v>17</v>
      </c>
      <c r="H37" t="s">
        <v>17</v>
      </c>
      <c r="I37" t="s">
        <v>149</v>
      </c>
      <c r="J37" t="s">
        <v>150</v>
      </c>
      <c r="K37" t="s">
        <v>151</v>
      </c>
      <c r="L37" t="s">
        <v>152</v>
      </c>
      <c r="M37" t="s">
        <v>18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</row>
    <row r="38" spans="2:33" ht="12.75">
      <c r="B38" t="s">
        <v>55</v>
      </c>
      <c r="C38" t="s">
        <v>17</v>
      </c>
      <c r="D38" t="s">
        <v>17</v>
      </c>
      <c r="E38" t="s">
        <v>17</v>
      </c>
      <c r="F38" t="s">
        <v>17</v>
      </c>
      <c r="G38" t="s">
        <v>17</v>
      </c>
      <c r="H38" t="s">
        <v>17</v>
      </c>
      <c r="I38" t="s">
        <v>149</v>
      </c>
      <c r="J38" t="s">
        <v>150</v>
      </c>
      <c r="K38" t="s">
        <v>151</v>
      </c>
      <c r="L38" t="s">
        <v>152</v>
      </c>
      <c r="M38" t="s">
        <v>18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</row>
    <row r="39" spans="2:33" ht="12.75">
      <c r="B39" t="s">
        <v>56</v>
      </c>
      <c r="C39" t="s">
        <v>17</v>
      </c>
      <c r="D39" t="s">
        <v>17</v>
      </c>
      <c r="E39" t="s">
        <v>17</v>
      </c>
      <c r="F39" t="s">
        <v>137</v>
      </c>
      <c r="G39" t="s">
        <v>17</v>
      </c>
      <c r="H39" t="s">
        <v>17</v>
      </c>
      <c r="I39" t="s">
        <v>149</v>
      </c>
      <c r="J39" t="s">
        <v>150</v>
      </c>
      <c r="K39" t="s">
        <v>162</v>
      </c>
      <c r="L39" t="s">
        <v>163</v>
      </c>
      <c r="M39" t="s">
        <v>18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0</v>
      </c>
      <c r="X39">
        <v>1</v>
      </c>
      <c r="Y39">
        <v>1</v>
      </c>
      <c r="Z39">
        <v>0</v>
      </c>
      <c r="AA39">
        <v>0</v>
      </c>
      <c r="AB39">
        <v>1</v>
      </c>
      <c r="AC39">
        <v>1</v>
      </c>
      <c r="AD39">
        <v>1</v>
      </c>
      <c r="AE39">
        <v>1</v>
      </c>
      <c r="AF39">
        <v>0</v>
      </c>
      <c r="AG39">
        <v>0</v>
      </c>
    </row>
    <row r="40" spans="2:33" ht="12.75">
      <c r="B40" t="s">
        <v>57</v>
      </c>
      <c r="C40" t="s">
        <v>17</v>
      </c>
      <c r="D40" t="s">
        <v>17</v>
      </c>
      <c r="E40" t="s">
        <v>17</v>
      </c>
      <c r="F40" t="s">
        <v>17</v>
      </c>
      <c r="G40" t="s">
        <v>17</v>
      </c>
      <c r="H40" t="s">
        <v>17</v>
      </c>
      <c r="I40" t="s">
        <v>149</v>
      </c>
      <c r="J40" t="s">
        <v>150</v>
      </c>
      <c r="K40" t="s">
        <v>151</v>
      </c>
      <c r="L40" t="s">
        <v>152</v>
      </c>
      <c r="M40" t="s">
        <v>18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</row>
    <row r="41" spans="2:33" ht="12.75">
      <c r="B41" t="s">
        <v>58</v>
      </c>
      <c r="C41" t="s">
        <v>17</v>
      </c>
      <c r="D41" t="s">
        <v>26</v>
      </c>
      <c r="E41" t="s">
        <v>17</v>
      </c>
      <c r="F41" t="s">
        <v>137</v>
      </c>
      <c r="G41" t="s">
        <v>138</v>
      </c>
      <c r="H41" t="s">
        <v>17</v>
      </c>
      <c r="I41" t="s">
        <v>149</v>
      </c>
      <c r="J41" t="s">
        <v>150</v>
      </c>
      <c r="K41" t="s">
        <v>164</v>
      </c>
      <c r="L41" t="s">
        <v>165</v>
      </c>
      <c r="M41" t="s">
        <v>18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0</v>
      </c>
    </row>
    <row r="42" spans="2:33" ht="12.75">
      <c r="B42" t="s">
        <v>59</v>
      </c>
      <c r="C42" t="s">
        <v>17</v>
      </c>
      <c r="D42" t="s">
        <v>17</v>
      </c>
      <c r="E42" t="s">
        <v>17</v>
      </c>
      <c r="F42" t="s">
        <v>137</v>
      </c>
      <c r="G42" t="s">
        <v>138</v>
      </c>
      <c r="H42" t="s">
        <v>17</v>
      </c>
      <c r="I42" t="s">
        <v>149</v>
      </c>
      <c r="J42" t="s">
        <v>150</v>
      </c>
      <c r="K42" t="s">
        <v>151</v>
      </c>
      <c r="L42" t="s">
        <v>152</v>
      </c>
      <c r="M42" t="s">
        <v>18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</row>
    <row r="43" spans="2:33" ht="12.75">
      <c r="B43" t="s">
        <v>60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I43" t="s">
        <v>149</v>
      </c>
      <c r="J43" t="s">
        <v>150</v>
      </c>
      <c r="K43" t="s">
        <v>151</v>
      </c>
      <c r="L43" t="s">
        <v>152</v>
      </c>
      <c r="M43" t="s">
        <v>18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</row>
    <row r="44" spans="2:33" ht="12.75">
      <c r="B44" t="s">
        <v>61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I44" t="s">
        <v>149</v>
      </c>
      <c r="J44" t="s">
        <v>150</v>
      </c>
      <c r="K44" t="s">
        <v>151</v>
      </c>
      <c r="L44" t="s">
        <v>152</v>
      </c>
      <c r="M44" t="s">
        <v>18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</row>
    <row r="45" spans="2:33" ht="12.75">
      <c r="B45" t="s">
        <v>62</v>
      </c>
      <c r="C45" t="s">
        <v>17</v>
      </c>
      <c r="D45" t="s">
        <v>17</v>
      </c>
      <c r="E45" t="s">
        <v>17</v>
      </c>
      <c r="F45" t="s">
        <v>137</v>
      </c>
      <c r="G45" t="s">
        <v>138</v>
      </c>
      <c r="H45" t="s">
        <v>17</v>
      </c>
      <c r="I45" t="s">
        <v>149</v>
      </c>
      <c r="J45" t="s">
        <v>150</v>
      </c>
      <c r="K45" t="s">
        <v>151</v>
      </c>
      <c r="L45" t="s">
        <v>152</v>
      </c>
      <c r="M45" t="s">
        <v>18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</row>
    <row r="46" spans="2:33" ht="12.75">
      <c r="B46" t="s">
        <v>63</v>
      </c>
      <c r="C46" t="s">
        <v>17</v>
      </c>
      <c r="D46" t="s">
        <v>17</v>
      </c>
      <c r="E46" t="s">
        <v>17</v>
      </c>
      <c r="F46" t="s">
        <v>137</v>
      </c>
      <c r="G46" t="s">
        <v>17</v>
      </c>
      <c r="H46" t="s">
        <v>17</v>
      </c>
      <c r="I46" t="s">
        <v>149</v>
      </c>
      <c r="J46" t="s">
        <v>150</v>
      </c>
      <c r="K46" t="s">
        <v>151</v>
      </c>
      <c r="L46" t="s">
        <v>152</v>
      </c>
      <c r="M46" t="s">
        <v>18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</row>
    <row r="47" spans="2:33" ht="12.75">
      <c r="B47" t="s">
        <v>64</v>
      </c>
      <c r="C47" t="s">
        <v>17</v>
      </c>
      <c r="D47" t="s">
        <v>17</v>
      </c>
      <c r="E47" t="s">
        <v>17</v>
      </c>
      <c r="F47" t="s">
        <v>137</v>
      </c>
      <c r="G47" t="s">
        <v>138</v>
      </c>
      <c r="H47" t="s">
        <v>17</v>
      </c>
      <c r="I47" t="s">
        <v>149</v>
      </c>
      <c r="J47" t="s">
        <v>150</v>
      </c>
      <c r="K47" t="s">
        <v>151</v>
      </c>
      <c r="L47" t="s">
        <v>152</v>
      </c>
      <c r="M47" t="s">
        <v>18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</row>
    <row r="48" spans="2:33" ht="12.75">
      <c r="B48" t="s">
        <v>65</v>
      </c>
      <c r="C48" t="s">
        <v>17</v>
      </c>
      <c r="D48" t="s">
        <v>17</v>
      </c>
      <c r="E48" t="s">
        <v>17</v>
      </c>
      <c r="F48" t="s">
        <v>17</v>
      </c>
      <c r="G48" t="s">
        <v>17</v>
      </c>
      <c r="H48" t="s">
        <v>17</v>
      </c>
      <c r="I48" t="s">
        <v>149</v>
      </c>
      <c r="J48" t="s">
        <v>150</v>
      </c>
      <c r="K48" t="s">
        <v>151</v>
      </c>
      <c r="L48" t="s">
        <v>152</v>
      </c>
      <c r="M48" t="s">
        <v>18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</row>
    <row r="49" spans="2:33" ht="12.75">
      <c r="B49" t="s">
        <v>66</v>
      </c>
      <c r="C49" t="s">
        <v>17</v>
      </c>
      <c r="D49" t="s">
        <v>17</v>
      </c>
      <c r="E49" t="s">
        <v>17</v>
      </c>
      <c r="F49" t="s">
        <v>137</v>
      </c>
      <c r="G49" t="s">
        <v>17</v>
      </c>
      <c r="H49" t="s">
        <v>17</v>
      </c>
      <c r="I49" t="s">
        <v>149</v>
      </c>
      <c r="J49" t="s">
        <v>150</v>
      </c>
      <c r="K49" t="s">
        <v>151</v>
      </c>
      <c r="L49" t="s">
        <v>152</v>
      </c>
      <c r="M49" t="s">
        <v>18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</row>
    <row r="50" spans="2:3" ht="12.75">
      <c r="B50" t="s">
        <v>67</v>
      </c>
      <c r="C50" t="s">
        <v>36</v>
      </c>
    </row>
    <row r="51" spans="2:33" ht="12.75">
      <c r="B51" t="s">
        <v>166</v>
      </c>
      <c r="C51" t="s">
        <v>17</v>
      </c>
      <c r="D51" t="s">
        <v>17</v>
      </c>
      <c r="E51" t="s">
        <v>17</v>
      </c>
      <c r="F51" t="s">
        <v>17</v>
      </c>
      <c r="G51" t="s">
        <v>17</v>
      </c>
      <c r="H51" t="s">
        <v>17</v>
      </c>
      <c r="I51" t="s">
        <v>149</v>
      </c>
      <c r="J51" t="s">
        <v>150</v>
      </c>
      <c r="K51" t="s">
        <v>151</v>
      </c>
      <c r="L51" t="s">
        <v>152</v>
      </c>
      <c r="M51" t="s">
        <v>18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</row>
    <row r="52" spans="2:33" ht="12.75">
      <c r="B52" t="s">
        <v>68</v>
      </c>
      <c r="C52" t="s">
        <v>17</v>
      </c>
      <c r="D52" t="s">
        <v>17</v>
      </c>
      <c r="E52" t="s">
        <v>17</v>
      </c>
      <c r="F52" t="s">
        <v>17</v>
      </c>
      <c r="G52" t="s">
        <v>17</v>
      </c>
      <c r="H52" t="s">
        <v>17</v>
      </c>
      <c r="I52" t="s">
        <v>149</v>
      </c>
      <c r="J52" t="s">
        <v>150</v>
      </c>
      <c r="K52" t="s">
        <v>151</v>
      </c>
      <c r="L52" t="s">
        <v>152</v>
      </c>
      <c r="M52" t="s">
        <v>18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</row>
    <row r="53" spans="2:33" ht="12.75">
      <c r="B53" t="s">
        <v>69</v>
      </c>
      <c r="C53" t="s">
        <v>17</v>
      </c>
      <c r="D53" t="s">
        <v>17</v>
      </c>
      <c r="E53" t="s">
        <v>70</v>
      </c>
      <c r="F53" t="s">
        <v>17</v>
      </c>
      <c r="G53" t="s">
        <v>17</v>
      </c>
      <c r="H53" t="s">
        <v>17</v>
      </c>
      <c r="I53" t="s">
        <v>149</v>
      </c>
      <c r="J53" t="s">
        <v>150</v>
      </c>
      <c r="K53" t="s">
        <v>151</v>
      </c>
      <c r="L53" t="s">
        <v>152</v>
      </c>
      <c r="M53" t="s">
        <v>18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</row>
    <row r="54" spans="2:33" ht="12.75">
      <c r="B54" t="s">
        <v>71</v>
      </c>
      <c r="C54" t="s">
        <v>17</v>
      </c>
      <c r="D54" t="s">
        <v>17</v>
      </c>
      <c r="E54" t="s">
        <v>17</v>
      </c>
      <c r="F54" t="s">
        <v>17</v>
      </c>
      <c r="G54" t="s">
        <v>138</v>
      </c>
      <c r="H54" t="s">
        <v>17</v>
      </c>
      <c r="I54" t="s">
        <v>149</v>
      </c>
      <c r="J54" t="s">
        <v>150</v>
      </c>
      <c r="K54" t="s">
        <v>151</v>
      </c>
      <c r="L54" t="s">
        <v>152</v>
      </c>
      <c r="M54" t="s">
        <v>18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</row>
    <row r="55" spans="2:8" ht="12.75">
      <c r="B55" t="s">
        <v>72</v>
      </c>
      <c r="C55" t="s">
        <v>17</v>
      </c>
      <c r="D55" t="s">
        <v>17</v>
      </c>
      <c r="E55" t="s">
        <v>17</v>
      </c>
      <c r="F55" t="s">
        <v>137</v>
      </c>
      <c r="G55" t="s">
        <v>17</v>
      </c>
      <c r="H55" t="s">
        <v>34</v>
      </c>
    </row>
    <row r="56" spans="2:33" ht="12.75">
      <c r="B56" t="s">
        <v>73</v>
      </c>
      <c r="C56" t="s">
        <v>17</v>
      </c>
      <c r="D56" t="s">
        <v>17</v>
      </c>
      <c r="E56" t="s">
        <v>17</v>
      </c>
      <c r="F56" t="s">
        <v>137</v>
      </c>
      <c r="G56" t="s">
        <v>17</v>
      </c>
      <c r="H56" t="s">
        <v>17</v>
      </c>
      <c r="I56" t="s">
        <v>149</v>
      </c>
      <c r="J56" t="s">
        <v>150</v>
      </c>
      <c r="K56" t="s">
        <v>151</v>
      </c>
      <c r="L56" t="s">
        <v>152</v>
      </c>
      <c r="M56" t="s">
        <v>18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</row>
    <row r="57" spans="2:33" ht="12.75">
      <c r="B57" t="s">
        <v>74</v>
      </c>
      <c r="C57" t="s">
        <v>17</v>
      </c>
      <c r="D57" t="s">
        <v>17</v>
      </c>
      <c r="E57" t="s">
        <v>17</v>
      </c>
      <c r="F57" t="s">
        <v>17</v>
      </c>
      <c r="G57" t="s">
        <v>138</v>
      </c>
      <c r="H57" t="s">
        <v>17</v>
      </c>
      <c r="I57" t="s">
        <v>149</v>
      </c>
      <c r="J57" t="s">
        <v>150</v>
      </c>
      <c r="K57" t="s">
        <v>151</v>
      </c>
      <c r="L57" t="s">
        <v>152</v>
      </c>
      <c r="M57" t="s">
        <v>18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</row>
    <row r="58" spans="2:33" ht="12.75">
      <c r="B58" t="s">
        <v>75</v>
      </c>
      <c r="C58" t="s">
        <v>17</v>
      </c>
      <c r="D58" t="s">
        <v>17</v>
      </c>
      <c r="E58" t="s">
        <v>70</v>
      </c>
      <c r="F58" t="s">
        <v>17</v>
      </c>
      <c r="G58" t="s">
        <v>17</v>
      </c>
      <c r="H58" t="s">
        <v>17</v>
      </c>
      <c r="I58" t="s">
        <v>149</v>
      </c>
      <c r="J58" t="s">
        <v>150</v>
      </c>
      <c r="K58" t="s">
        <v>151</v>
      </c>
      <c r="L58" t="s">
        <v>152</v>
      </c>
      <c r="M58" t="s">
        <v>18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</row>
    <row r="59" spans="2:33" ht="12.75">
      <c r="B59" t="s">
        <v>76</v>
      </c>
      <c r="C59" t="s">
        <v>17</v>
      </c>
      <c r="D59" t="s">
        <v>17</v>
      </c>
      <c r="E59" t="s">
        <v>17</v>
      </c>
      <c r="F59" t="s">
        <v>137</v>
      </c>
      <c r="G59" t="s">
        <v>17</v>
      </c>
      <c r="H59" t="s">
        <v>17</v>
      </c>
      <c r="I59" t="s">
        <v>149</v>
      </c>
      <c r="J59" t="s">
        <v>150</v>
      </c>
      <c r="K59" t="s">
        <v>151</v>
      </c>
      <c r="L59" t="s">
        <v>152</v>
      </c>
      <c r="M59" t="s">
        <v>18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</row>
    <row r="60" spans="2:33" ht="12.75">
      <c r="B60" t="s">
        <v>77</v>
      </c>
      <c r="C60" t="s">
        <v>17</v>
      </c>
      <c r="D60" t="s">
        <v>26</v>
      </c>
      <c r="E60" t="s">
        <v>17</v>
      </c>
      <c r="F60" t="s">
        <v>137</v>
      </c>
      <c r="G60" t="s">
        <v>17</v>
      </c>
      <c r="H60" t="s">
        <v>17</v>
      </c>
      <c r="I60" t="s">
        <v>149</v>
      </c>
      <c r="J60" t="s">
        <v>150</v>
      </c>
      <c r="K60" t="s">
        <v>157</v>
      </c>
      <c r="L60" t="s">
        <v>158</v>
      </c>
      <c r="M60" t="s">
        <v>18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0</v>
      </c>
      <c r="AG60">
        <v>0</v>
      </c>
    </row>
    <row r="61" spans="2:33" ht="12.75">
      <c r="B61" t="s">
        <v>78</v>
      </c>
      <c r="C61" t="s">
        <v>17</v>
      </c>
      <c r="D61" t="s">
        <v>26</v>
      </c>
      <c r="E61" t="s">
        <v>17</v>
      </c>
      <c r="F61" t="s">
        <v>17</v>
      </c>
      <c r="G61" t="s">
        <v>17</v>
      </c>
      <c r="H61" t="s">
        <v>17</v>
      </c>
      <c r="I61" t="s">
        <v>149</v>
      </c>
      <c r="J61" t="s">
        <v>150</v>
      </c>
      <c r="K61" t="s">
        <v>153</v>
      </c>
      <c r="L61" t="s">
        <v>154</v>
      </c>
      <c r="M61" t="s">
        <v>18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0</v>
      </c>
      <c r="AG61">
        <v>1</v>
      </c>
    </row>
    <row r="62" spans="2:33" ht="12.75">
      <c r="B62" t="s">
        <v>79</v>
      </c>
      <c r="C62" t="s">
        <v>17</v>
      </c>
      <c r="D62" t="s">
        <v>17</v>
      </c>
      <c r="E62" t="s">
        <v>17</v>
      </c>
      <c r="F62" t="s">
        <v>137</v>
      </c>
      <c r="G62" t="s">
        <v>17</v>
      </c>
      <c r="H62" t="s">
        <v>17</v>
      </c>
      <c r="I62" t="s">
        <v>149</v>
      </c>
      <c r="J62" t="s">
        <v>150</v>
      </c>
      <c r="K62" t="s">
        <v>151</v>
      </c>
      <c r="L62" t="s">
        <v>152</v>
      </c>
      <c r="M62" t="s">
        <v>18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</row>
    <row r="63" spans="2:33" ht="12.75">
      <c r="B63" t="s">
        <v>80</v>
      </c>
      <c r="C63" t="s">
        <v>17</v>
      </c>
      <c r="D63" t="s">
        <v>17</v>
      </c>
      <c r="E63" t="s">
        <v>17</v>
      </c>
      <c r="F63" t="s">
        <v>17</v>
      </c>
      <c r="G63" t="s">
        <v>138</v>
      </c>
      <c r="H63" t="s">
        <v>17</v>
      </c>
      <c r="I63" t="s">
        <v>149</v>
      </c>
      <c r="J63" t="s">
        <v>150</v>
      </c>
      <c r="K63" t="s">
        <v>151</v>
      </c>
      <c r="L63" t="s">
        <v>152</v>
      </c>
      <c r="M63" t="s">
        <v>18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</row>
    <row r="64" spans="2:3" ht="12.75">
      <c r="B64" t="s">
        <v>81</v>
      </c>
      <c r="C64" t="s">
        <v>36</v>
      </c>
    </row>
    <row r="65" spans="2:33" ht="12.75">
      <c r="B65" t="s">
        <v>82</v>
      </c>
      <c r="C65" t="s">
        <v>17</v>
      </c>
      <c r="D65" t="s">
        <v>17</v>
      </c>
      <c r="E65" t="s">
        <v>17</v>
      </c>
      <c r="F65" t="s">
        <v>17</v>
      </c>
      <c r="G65" t="s">
        <v>17</v>
      </c>
      <c r="H65" t="s">
        <v>17</v>
      </c>
      <c r="I65" t="s">
        <v>149</v>
      </c>
      <c r="J65" t="s">
        <v>150</v>
      </c>
      <c r="K65" t="s">
        <v>151</v>
      </c>
      <c r="L65" t="s">
        <v>152</v>
      </c>
      <c r="M65" t="s">
        <v>18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</row>
    <row r="66" spans="2:33" ht="12.75">
      <c r="B66" t="s">
        <v>83</v>
      </c>
      <c r="C66" t="s">
        <v>17</v>
      </c>
      <c r="D66" t="s">
        <v>17</v>
      </c>
      <c r="E66" t="s">
        <v>17</v>
      </c>
      <c r="F66" t="s">
        <v>17</v>
      </c>
      <c r="G66" t="s">
        <v>17</v>
      </c>
      <c r="H66" t="s">
        <v>17</v>
      </c>
      <c r="I66" t="s">
        <v>149</v>
      </c>
      <c r="J66" t="s">
        <v>150</v>
      </c>
      <c r="K66" t="s">
        <v>151</v>
      </c>
      <c r="L66" t="s">
        <v>152</v>
      </c>
      <c r="M66" t="s">
        <v>18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</row>
    <row r="67" spans="2:33" ht="12.75">
      <c r="B67" t="s">
        <v>84</v>
      </c>
      <c r="C67" t="s">
        <v>17</v>
      </c>
      <c r="D67" t="s">
        <v>17</v>
      </c>
      <c r="E67" t="s">
        <v>17</v>
      </c>
      <c r="F67" t="s">
        <v>137</v>
      </c>
      <c r="G67" t="s">
        <v>17</v>
      </c>
      <c r="H67" t="s">
        <v>17</v>
      </c>
      <c r="I67" t="s">
        <v>149</v>
      </c>
      <c r="J67" t="s">
        <v>150</v>
      </c>
      <c r="K67" t="s">
        <v>167</v>
      </c>
      <c r="L67" t="s">
        <v>168</v>
      </c>
      <c r="M67" t="s">
        <v>18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0</v>
      </c>
      <c r="V67">
        <v>0</v>
      </c>
      <c r="W67">
        <v>1</v>
      </c>
      <c r="X67">
        <v>1</v>
      </c>
      <c r="Y67">
        <v>1</v>
      </c>
      <c r="Z67">
        <v>0</v>
      </c>
      <c r="AA67">
        <v>0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0</v>
      </c>
    </row>
    <row r="68" spans="2:33" ht="12.75">
      <c r="B68" t="s">
        <v>85</v>
      </c>
      <c r="C68" t="s">
        <v>17</v>
      </c>
      <c r="D68" t="s">
        <v>26</v>
      </c>
      <c r="E68" t="s">
        <v>17</v>
      </c>
      <c r="F68" t="s">
        <v>17</v>
      </c>
      <c r="G68" t="s">
        <v>17</v>
      </c>
      <c r="H68" t="s">
        <v>17</v>
      </c>
      <c r="I68" t="s">
        <v>149</v>
      </c>
      <c r="J68" t="s">
        <v>150</v>
      </c>
      <c r="K68" t="s">
        <v>151</v>
      </c>
      <c r="L68" t="s">
        <v>152</v>
      </c>
      <c r="M68" t="s">
        <v>18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</row>
    <row r="69" spans="2:33" ht="12.75">
      <c r="B69" t="s">
        <v>86</v>
      </c>
      <c r="C69" t="s">
        <v>17</v>
      </c>
      <c r="D69" t="s">
        <v>17</v>
      </c>
      <c r="E69" t="s">
        <v>17</v>
      </c>
      <c r="F69" t="s">
        <v>17</v>
      </c>
      <c r="G69" t="s">
        <v>138</v>
      </c>
      <c r="H69" t="s">
        <v>17</v>
      </c>
      <c r="I69" t="s">
        <v>149</v>
      </c>
      <c r="J69" t="s">
        <v>150</v>
      </c>
      <c r="K69" t="s">
        <v>151</v>
      </c>
      <c r="L69" t="s">
        <v>152</v>
      </c>
      <c r="M69" t="s">
        <v>18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</row>
    <row r="70" spans="2:33" ht="12.75">
      <c r="B70" t="s">
        <v>87</v>
      </c>
      <c r="C70" t="s">
        <v>17</v>
      </c>
      <c r="D70" t="s">
        <v>17</v>
      </c>
      <c r="E70" t="s">
        <v>17</v>
      </c>
      <c r="F70" t="s">
        <v>17</v>
      </c>
      <c r="G70" t="s">
        <v>17</v>
      </c>
      <c r="H70" t="s">
        <v>17</v>
      </c>
      <c r="I70" t="s">
        <v>149</v>
      </c>
      <c r="J70" t="s">
        <v>150</v>
      </c>
      <c r="K70" t="s">
        <v>151</v>
      </c>
      <c r="L70" t="s">
        <v>152</v>
      </c>
      <c r="M70" t="s">
        <v>18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</row>
    <row r="71" spans="2:8" ht="12.75">
      <c r="B71" t="s">
        <v>88</v>
      </c>
      <c r="C71" t="s">
        <v>17</v>
      </c>
      <c r="D71" t="s">
        <v>17</v>
      </c>
      <c r="E71" t="s">
        <v>17</v>
      </c>
      <c r="F71" t="s">
        <v>137</v>
      </c>
      <c r="G71" t="s">
        <v>17</v>
      </c>
      <c r="H71" t="s">
        <v>34</v>
      </c>
    </row>
    <row r="72" spans="2:33" ht="12.75">
      <c r="B72" t="s">
        <v>89</v>
      </c>
      <c r="C72" t="s">
        <v>17</v>
      </c>
      <c r="D72" t="s">
        <v>17</v>
      </c>
      <c r="E72" t="s">
        <v>17</v>
      </c>
      <c r="F72" t="s">
        <v>17</v>
      </c>
      <c r="G72" t="s">
        <v>17</v>
      </c>
      <c r="H72" t="s">
        <v>17</v>
      </c>
      <c r="I72" t="s">
        <v>149</v>
      </c>
      <c r="J72" t="s">
        <v>150</v>
      </c>
      <c r="K72" t="s">
        <v>151</v>
      </c>
      <c r="L72" t="s">
        <v>152</v>
      </c>
      <c r="M72" t="s">
        <v>18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</row>
    <row r="73" spans="2:33" ht="12.75">
      <c r="B73" t="s">
        <v>169</v>
      </c>
      <c r="C73" t="s">
        <v>17</v>
      </c>
      <c r="D73" t="s">
        <v>17</v>
      </c>
      <c r="E73" t="s">
        <v>17</v>
      </c>
      <c r="F73" t="s">
        <v>17</v>
      </c>
      <c r="G73" t="s">
        <v>17</v>
      </c>
      <c r="H73" t="s">
        <v>17</v>
      </c>
      <c r="I73" t="s">
        <v>149</v>
      </c>
      <c r="J73" t="s">
        <v>150</v>
      </c>
      <c r="K73" t="s">
        <v>151</v>
      </c>
      <c r="L73" t="s">
        <v>152</v>
      </c>
      <c r="M73" t="s">
        <v>18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</row>
    <row r="74" spans="2:33" ht="12.75">
      <c r="B74" t="s">
        <v>90</v>
      </c>
      <c r="C74" t="s">
        <v>17</v>
      </c>
      <c r="D74" t="s">
        <v>17</v>
      </c>
      <c r="E74" t="s">
        <v>17</v>
      </c>
      <c r="F74" t="s">
        <v>137</v>
      </c>
      <c r="G74" t="s">
        <v>17</v>
      </c>
      <c r="H74" t="s">
        <v>17</v>
      </c>
      <c r="I74" t="s">
        <v>149</v>
      </c>
      <c r="J74" t="s">
        <v>150</v>
      </c>
      <c r="K74" t="s">
        <v>151</v>
      </c>
      <c r="L74" t="s">
        <v>152</v>
      </c>
      <c r="M74" t="s">
        <v>18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</row>
    <row r="75" spans="2:33" ht="12.75">
      <c r="B75" t="s">
        <v>91</v>
      </c>
      <c r="C75" t="s">
        <v>17</v>
      </c>
      <c r="D75" t="s">
        <v>26</v>
      </c>
      <c r="E75" t="s">
        <v>17</v>
      </c>
      <c r="F75" t="s">
        <v>17</v>
      </c>
      <c r="G75" t="s">
        <v>17</v>
      </c>
      <c r="H75" t="s">
        <v>17</v>
      </c>
      <c r="I75" t="s">
        <v>149</v>
      </c>
      <c r="J75" t="s">
        <v>150</v>
      </c>
      <c r="K75" t="s">
        <v>151</v>
      </c>
      <c r="L75" t="s">
        <v>152</v>
      </c>
      <c r="M75" t="s">
        <v>18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</row>
    <row r="76" spans="2:33" ht="12.75">
      <c r="B76" t="s">
        <v>92</v>
      </c>
      <c r="C76" t="s">
        <v>17</v>
      </c>
      <c r="D76" t="s">
        <v>17</v>
      </c>
      <c r="E76" t="s">
        <v>17</v>
      </c>
      <c r="F76" t="s">
        <v>17</v>
      </c>
      <c r="G76" t="s">
        <v>17</v>
      </c>
      <c r="H76" t="s">
        <v>17</v>
      </c>
      <c r="I76" t="s">
        <v>149</v>
      </c>
      <c r="J76" t="s">
        <v>150</v>
      </c>
      <c r="K76" t="s">
        <v>151</v>
      </c>
      <c r="L76" t="s">
        <v>152</v>
      </c>
      <c r="M76" t="s">
        <v>18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</row>
    <row r="77" spans="2:33" ht="12.75">
      <c r="B77" t="s">
        <v>93</v>
      </c>
      <c r="C77" t="s">
        <v>17</v>
      </c>
      <c r="D77" t="s">
        <v>17</v>
      </c>
      <c r="E77" t="s">
        <v>17</v>
      </c>
      <c r="F77" t="s">
        <v>17</v>
      </c>
      <c r="G77" t="s">
        <v>17</v>
      </c>
      <c r="H77" t="s">
        <v>17</v>
      </c>
      <c r="I77" t="s">
        <v>149</v>
      </c>
      <c r="J77" t="s">
        <v>150</v>
      </c>
      <c r="K77" t="s">
        <v>151</v>
      </c>
      <c r="L77" t="s">
        <v>152</v>
      </c>
      <c r="M77" t="s">
        <v>18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</row>
    <row r="78" spans="2:3" ht="12.75">
      <c r="B78" t="s">
        <v>170</v>
      </c>
      <c r="C78" t="s">
        <v>36</v>
      </c>
    </row>
    <row r="79" spans="2:33" ht="12.75">
      <c r="B79" t="s">
        <v>171</v>
      </c>
      <c r="C79" t="s">
        <v>17</v>
      </c>
      <c r="D79" t="s">
        <v>17</v>
      </c>
      <c r="E79" t="s">
        <v>17</v>
      </c>
      <c r="F79" t="s">
        <v>17</v>
      </c>
      <c r="G79" t="s">
        <v>17</v>
      </c>
      <c r="H79" t="s">
        <v>17</v>
      </c>
      <c r="I79" t="s">
        <v>149</v>
      </c>
      <c r="J79" t="s">
        <v>150</v>
      </c>
      <c r="K79" t="s">
        <v>172</v>
      </c>
      <c r="L79" t="s">
        <v>173</v>
      </c>
      <c r="M79" t="s">
        <v>18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0</v>
      </c>
      <c r="AG79">
        <v>1</v>
      </c>
    </row>
    <row r="80" spans="2:33" ht="12.75">
      <c r="B80" t="s">
        <v>94</v>
      </c>
      <c r="C80" t="s">
        <v>17</v>
      </c>
      <c r="D80" t="s">
        <v>26</v>
      </c>
      <c r="E80" t="s">
        <v>17</v>
      </c>
      <c r="F80" t="s">
        <v>137</v>
      </c>
      <c r="G80" t="s">
        <v>17</v>
      </c>
      <c r="H80" t="s">
        <v>17</v>
      </c>
      <c r="I80" t="s">
        <v>149</v>
      </c>
      <c r="J80" t="s">
        <v>150</v>
      </c>
      <c r="K80" t="s">
        <v>151</v>
      </c>
      <c r="L80" t="s">
        <v>152</v>
      </c>
      <c r="M80" t="s">
        <v>18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</row>
    <row r="81" spans="2:33" ht="12.75">
      <c r="B81" t="s">
        <v>174</v>
      </c>
      <c r="C81" t="s">
        <v>17</v>
      </c>
      <c r="D81" t="s">
        <v>17</v>
      </c>
      <c r="E81" t="s">
        <v>17</v>
      </c>
      <c r="F81" t="s">
        <v>17</v>
      </c>
      <c r="G81" t="s">
        <v>17</v>
      </c>
      <c r="H81" t="s">
        <v>17</v>
      </c>
      <c r="I81" t="s">
        <v>149</v>
      </c>
      <c r="J81" t="s">
        <v>150</v>
      </c>
      <c r="K81" t="s">
        <v>151</v>
      </c>
      <c r="L81" t="s">
        <v>152</v>
      </c>
      <c r="M81" t="s">
        <v>18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</row>
    <row r="82" spans="2:33" ht="12.75">
      <c r="B82" t="s">
        <v>95</v>
      </c>
      <c r="C82" t="s">
        <v>17</v>
      </c>
      <c r="D82" t="s">
        <v>17</v>
      </c>
      <c r="E82" t="s">
        <v>17</v>
      </c>
      <c r="F82" t="s">
        <v>17</v>
      </c>
      <c r="G82" t="s">
        <v>17</v>
      </c>
      <c r="H82" t="s">
        <v>17</v>
      </c>
      <c r="I82" t="s">
        <v>149</v>
      </c>
      <c r="J82" t="s">
        <v>150</v>
      </c>
      <c r="K82" t="s">
        <v>151</v>
      </c>
      <c r="L82" t="s">
        <v>152</v>
      </c>
      <c r="M82" t="s">
        <v>18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</row>
    <row r="83" spans="2:33" ht="12.75">
      <c r="B83" t="s">
        <v>96</v>
      </c>
      <c r="C83" t="s">
        <v>17</v>
      </c>
      <c r="D83" t="s">
        <v>17</v>
      </c>
      <c r="E83" t="s">
        <v>17</v>
      </c>
      <c r="F83" t="s">
        <v>17</v>
      </c>
      <c r="G83" t="s">
        <v>17</v>
      </c>
      <c r="H83" t="s">
        <v>17</v>
      </c>
      <c r="I83" t="s">
        <v>149</v>
      </c>
      <c r="J83" t="s">
        <v>150</v>
      </c>
      <c r="K83" t="s">
        <v>175</v>
      </c>
      <c r="L83" t="s">
        <v>176</v>
      </c>
      <c r="M83" t="s">
        <v>18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0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</row>
    <row r="84" spans="2:33" ht="12.75">
      <c r="B84" t="s">
        <v>97</v>
      </c>
      <c r="C84" t="s">
        <v>17</v>
      </c>
      <c r="D84" t="s">
        <v>17</v>
      </c>
      <c r="E84" t="s">
        <v>17</v>
      </c>
      <c r="F84" t="s">
        <v>17</v>
      </c>
      <c r="G84" t="s">
        <v>17</v>
      </c>
      <c r="H84" t="s">
        <v>17</v>
      </c>
      <c r="I84" t="s">
        <v>149</v>
      </c>
      <c r="J84" t="s">
        <v>150</v>
      </c>
      <c r="K84" t="s">
        <v>151</v>
      </c>
      <c r="L84" t="s">
        <v>152</v>
      </c>
      <c r="M84" t="s">
        <v>18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</row>
    <row r="85" spans="2:33" ht="12.75">
      <c r="B85" t="s">
        <v>98</v>
      </c>
      <c r="C85" t="s">
        <v>17</v>
      </c>
      <c r="D85" t="s">
        <v>17</v>
      </c>
      <c r="E85" t="s">
        <v>17</v>
      </c>
      <c r="F85" t="s">
        <v>137</v>
      </c>
      <c r="G85" t="s">
        <v>17</v>
      </c>
      <c r="H85" t="s">
        <v>17</v>
      </c>
      <c r="I85" t="s">
        <v>149</v>
      </c>
      <c r="J85" t="s">
        <v>150</v>
      </c>
      <c r="K85" t="s">
        <v>151</v>
      </c>
      <c r="L85" t="s">
        <v>152</v>
      </c>
      <c r="M85" t="s">
        <v>18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</row>
    <row r="86" spans="2:33" ht="12.75">
      <c r="B86" t="s">
        <v>99</v>
      </c>
      <c r="C86" t="s">
        <v>17</v>
      </c>
      <c r="D86" t="s">
        <v>17</v>
      </c>
      <c r="E86" t="s">
        <v>17</v>
      </c>
      <c r="F86" t="s">
        <v>17</v>
      </c>
      <c r="G86" t="s">
        <v>17</v>
      </c>
      <c r="H86" t="s">
        <v>17</v>
      </c>
      <c r="I86" t="s">
        <v>149</v>
      </c>
      <c r="J86" t="s">
        <v>150</v>
      </c>
      <c r="K86" t="s">
        <v>151</v>
      </c>
      <c r="L86" t="s">
        <v>152</v>
      </c>
      <c r="M86" t="s">
        <v>18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</row>
    <row r="87" spans="2:33" ht="12.75">
      <c r="B87" t="s">
        <v>100</v>
      </c>
      <c r="C87" t="s">
        <v>17</v>
      </c>
      <c r="D87" t="s">
        <v>17</v>
      </c>
      <c r="E87" t="s">
        <v>17</v>
      </c>
      <c r="F87" t="s">
        <v>137</v>
      </c>
      <c r="G87" t="s">
        <v>17</v>
      </c>
      <c r="H87" t="s">
        <v>17</v>
      </c>
      <c r="I87" t="s">
        <v>149</v>
      </c>
      <c r="J87" t="s">
        <v>150</v>
      </c>
      <c r="K87" t="s">
        <v>151</v>
      </c>
      <c r="L87" t="s">
        <v>152</v>
      </c>
      <c r="M87" t="s">
        <v>18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</row>
    <row r="88" spans="2:33" ht="12.75">
      <c r="B88" t="s">
        <v>101</v>
      </c>
      <c r="C88" t="s">
        <v>17</v>
      </c>
      <c r="D88" t="s">
        <v>26</v>
      </c>
      <c r="E88" t="s">
        <v>17</v>
      </c>
      <c r="F88" t="s">
        <v>17</v>
      </c>
      <c r="G88" t="s">
        <v>17</v>
      </c>
      <c r="H88" t="s">
        <v>17</v>
      </c>
      <c r="I88" t="s">
        <v>149</v>
      </c>
      <c r="J88" t="s">
        <v>150</v>
      </c>
      <c r="K88" t="s">
        <v>151</v>
      </c>
      <c r="L88" t="s">
        <v>152</v>
      </c>
      <c r="M88" t="s">
        <v>18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</row>
    <row r="89" spans="2:33" ht="12.75">
      <c r="B89" t="s">
        <v>102</v>
      </c>
      <c r="C89" t="s">
        <v>17</v>
      </c>
      <c r="D89" t="s">
        <v>17</v>
      </c>
      <c r="E89" t="s">
        <v>17</v>
      </c>
      <c r="F89" t="s">
        <v>17</v>
      </c>
      <c r="G89" t="s">
        <v>17</v>
      </c>
      <c r="H89" t="s">
        <v>17</v>
      </c>
      <c r="I89" t="s">
        <v>149</v>
      </c>
      <c r="J89" t="s">
        <v>150</v>
      </c>
      <c r="K89" t="s">
        <v>151</v>
      </c>
      <c r="L89" t="s">
        <v>152</v>
      </c>
      <c r="M89" t="s">
        <v>18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</row>
    <row r="90" spans="2:33" ht="12.75">
      <c r="B90" t="s">
        <v>103</v>
      </c>
      <c r="C90" t="s">
        <v>17</v>
      </c>
      <c r="D90" t="s">
        <v>17</v>
      </c>
      <c r="E90" t="s">
        <v>17</v>
      </c>
      <c r="F90" t="s">
        <v>137</v>
      </c>
      <c r="G90" t="s">
        <v>17</v>
      </c>
      <c r="H90" t="s">
        <v>17</v>
      </c>
      <c r="I90" t="s">
        <v>149</v>
      </c>
      <c r="J90" t="s">
        <v>150</v>
      </c>
      <c r="K90" t="s">
        <v>151</v>
      </c>
      <c r="L90" t="s">
        <v>152</v>
      </c>
      <c r="M90" t="s">
        <v>18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</row>
    <row r="91" spans="2:33" ht="12.75">
      <c r="B91" t="s">
        <v>104</v>
      </c>
      <c r="C91" t="s">
        <v>17</v>
      </c>
      <c r="D91" t="s">
        <v>17</v>
      </c>
      <c r="E91" t="s">
        <v>17</v>
      </c>
      <c r="F91" t="s">
        <v>17</v>
      </c>
      <c r="G91" t="s">
        <v>17</v>
      </c>
      <c r="H91" t="s">
        <v>17</v>
      </c>
      <c r="I91" t="s">
        <v>149</v>
      </c>
      <c r="J91" t="s">
        <v>150</v>
      </c>
      <c r="K91" t="s">
        <v>151</v>
      </c>
      <c r="L91" t="s">
        <v>152</v>
      </c>
      <c r="M91" t="s">
        <v>18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</row>
    <row r="92" spans="2:33" ht="12.75">
      <c r="B92" t="s">
        <v>105</v>
      </c>
      <c r="C92" t="s">
        <v>17</v>
      </c>
      <c r="D92" t="s">
        <v>17</v>
      </c>
      <c r="E92" t="s">
        <v>17</v>
      </c>
      <c r="F92" t="s">
        <v>17</v>
      </c>
      <c r="G92" t="s">
        <v>17</v>
      </c>
      <c r="H92" t="s">
        <v>17</v>
      </c>
      <c r="I92" t="s">
        <v>149</v>
      </c>
      <c r="J92" t="s">
        <v>150</v>
      </c>
      <c r="K92" t="s">
        <v>151</v>
      </c>
      <c r="L92" t="s">
        <v>152</v>
      </c>
      <c r="M92" t="s">
        <v>18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</row>
    <row r="93" spans="2:33" ht="12.75">
      <c r="B93" t="s">
        <v>106</v>
      </c>
      <c r="C93" t="s">
        <v>17</v>
      </c>
      <c r="D93" t="s">
        <v>17</v>
      </c>
      <c r="E93" t="s">
        <v>17</v>
      </c>
      <c r="F93" t="s">
        <v>137</v>
      </c>
      <c r="G93" t="s">
        <v>138</v>
      </c>
      <c r="H93" t="s">
        <v>17</v>
      </c>
      <c r="I93" t="s">
        <v>149</v>
      </c>
      <c r="J93" t="s">
        <v>150</v>
      </c>
      <c r="K93" t="s">
        <v>157</v>
      </c>
      <c r="L93" t="s">
        <v>158</v>
      </c>
      <c r="M93" t="s">
        <v>18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0</v>
      </c>
      <c r="AG93">
        <v>0</v>
      </c>
    </row>
    <row r="94" spans="2:33" ht="12.75">
      <c r="B94" t="s">
        <v>107</v>
      </c>
      <c r="C94" t="s">
        <v>17</v>
      </c>
      <c r="D94" t="s">
        <v>17</v>
      </c>
      <c r="E94" t="s">
        <v>17</v>
      </c>
      <c r="F94" t="s">
        <v>17</v>
      </c>
      <c r="G94" t="s">
        <v>17</v>
      </c>
      <c r="H94" t="s">
        <v>17</v>
      </c>
      <c r="I94" t="s">
        <v>149</v>
      </c>
      <c r="J94" t="s">
        <v>150</v>
      </c>
      <c r="K94" t="s">
        <v>151</v>
      </c>
      <c r="L94" t="s">
        <v>152</v>
      </c>
      <c r="M94" t="s">
        <v>18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</row>
    <row r="95" spans="2:33" ht="12.75">
      <c r="B95" t="s">
        <v>108</v>
      </c>
      <c r="C95" t="s">
        <v>17</v>
      </c>
      <c r="D95" t="s">
        <v>17</v>
      </c>
      <c r="E95" t="s">
        <v>17</v>
      </c>
      <c r="F95" t="s">
        <v>17</v>
      </c>
      <c r="G95" t="s">
        <v>17</v>
      </c>
      <c r="H95" t="s">
        <v>17</v>
      </c>
      <c r="I95" t="s">
        <v>149</v>
      </c>
      <c r="J95" t="s">
        <v>150</v>
      </c>
      <c r="K95" t="s">
        <v>151</v>
      </c>
      <c r="L95" t="s">
        <v>152</v>
      </c>
      <c r="M95" t="s">
        <v>18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</row>
    <row r="96" spans="2:33" ht="12.75">
      <c r="B96" t="s">
        <v>109</v>
      </c>
      <c r="C96" t="s">
        <v>17</v>
      </c>
      <c r="D96" t="s">
        <v>17</v>
      </c>
      <c r="E96" t="s">
        <v>17</v>
      </c>
      <c r="F96" t="s">
        <v>17</v>
      </c>
      <c r="G96" t="s">
        <v>17</v>
      </c>
      <c r="H96" t="s">
        <v>17</v>
      </c>
      <c r="I96" t="s">
        <v>149</v>
      </c>
      <c r="J96" t="s">
        <v>150</v>
      </c>
      <c r="K96" t="s">
        <v>151</v>
      </c>
      <c r="L96" t="s">
        <v>152</v>
      </c>
      <c r="M96" t="s">
        <v>18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</row>
    <row r="97" spans="2:33" ht="12.75">
      <c r="B97" t="s">
        <v>110</v>
      </c>
      <c r="C97" t="s">
        <v>17</v>
      </c>
      <c r="D97" t="s">
        <v>17</v>
      </c>
      <c r="E97" t="s">
        <v>17</v>
      </c>
      <c r="F97" t="s">
        <v>17</v>
      </c>
      <c r="G97" t="s">
        <v>17</v>
      </c>
      <c r="H97" t="s">
        <v>17</v>
      </c>
      <c r="I97" t="s">
        <v>149</v>
      </c>
      <c r="J97" t="s">
        <v>150</v>
      </c>
      <c r="K97" t="s">
        <v>151</v>
      </c>
      <c r="L97" t="s">
        <v>152</v>
      </c>
      <c r="M97" t="s">
        <v>18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</row>
    <row r="98" spans="2:33" ht="12.75">
      <c r="B98" t="s">
        <v>111</v>
      </c>
      <c r="C98" t="s">
        <v>17</v>
      </c>
      <c r="D98" t="s">
        <v>17</v>
      </c>
      <c r="E98" t="s">
        <v>17</v>
      </c>
      <c r="F98" t="s">
        <v>17</v>
      </c>
      <c r="G98" t="s">
        <v>17</v>
      </c>
      <c r="H98" t="s">
        <v>17</v>
      </c>
      <c r="I98" t="s">
        <v>149</v>
      </c>
      <c r="J98" t="s">
        <v>150</v>
      </c>
      <c r="K98" t="s">
        <v>151</v>
      </c>
      <c r="L98" t="s">
        <v>152</v>
      </c>
      <c r="M98" t="s">
        <v>18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</row>
    <row r="99" spans="2:33" ht="12.75">
      <c r="B99" t="s">
        <v>177</v>
      </c>
      <c r="C99" t="s">
        <v>17</v>
      </c>
      <c r="D99" t="s">
        <v>17</v>
      </c>
      <c r="E99" t="s">
        <v>17</v>
      </c>
      <c r="F99" t="s">
        <v>17</v>
      </c>
      <c r="G99" t="s">
        <v>138</v>
      </c>
      <c r="H99" t="s">
        <v>17</v>
      </c>
      <c r="I99" t="s">
        <v>149</v>
      </c>
      <c r="J99" t="s">
        <v>150</v>
      </c>
      <c r="K99" t="s">
        <v>151</v>
      </c>
      <c r="L99" t="s">
        <v>152</v>
      </c>
      <c r="M99" t="s">
        <v>18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</row>
    <row r="100" spans="2:33" ht="12.75">
      <c r="B100" t="s">
        <v>112</v>
      </c>
      <c r="C100" t="s">
        <v>17</v>
      </c>
      <c r="D100" t="s">
        <v>17</v>
      </c>
      <c r="E100" t="s">
        <v>17</v>
      </c>
      <c r="F100" t="s">
        <v>137</v>
      </c>
      <c r="G100" t="s">
        <v>17</v>
      </c>
      <c r="H100" t="s">
        <v>17</v>
      </c>
      <c r="I100" t="s">
        <v>149</v>
      </c>
      <c r="J100" t="s">
        <v>150</v>
      </c>
      <c r="K100" t="s">
        <v>157</v>
      </c>
      <c r="L100" t="s">
        <v>158</v>
      </c>
      <c r="M100" t="s">
        <v>18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0</v>
      </c>
      <c r="AG100">
        <v>0</v>
      </c>
    </row>
    <row r="101" spans="2:3" ht="12.75">
      <c r="B101" t="s">
        <v>113</v>
      </c>
      <c r="C101" t="s">
        <v>36</v>
      </c>
    </row>
    <row r="102" spans="2:33" ht="12.75">
      <c r="B102" t="s">
        <v>114</v>
      </c>
      <c r="C102" t="s">
        <v>17</v>
      </c>
      <c r="D102" t="s">
        <v>17</v>
      </c>
      <c r="E102" t="s">
        <v>17</v>
      </c>
      <c r="F102" t="s">
        <v>137</v>
      </c>
      <c r="G102" t="s">
        <v>17</v>
      </c>
      <c r="H102" t="s">
        <v>17</v>
      </c>
      <c r="I102" t="s">
        <v>149</v>
      </c>
      <c r="J102" t="s">
        <v>150</v>
      </c>
      <c r="K102" t="s">
        <v>151</v>
      </c>
      <c r="L102" t="s">
        <v>152</v>
      </c>
      <c r="M102" t="s">
        <v>18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</row>
    <row r="103" spans="2:33" ht="12.75">
      <c r="B103" t="s">
        <v>115</v>
      </c>
      <c r="C103" t="s">
        <v>17</v>
      </c>
      <c r="D103" t="s">
        <v>17</v>
      </c>
      <c r="E103" t="s">
        <v>17</v>
      </c>
      <c r="F103" t="s">
        <v>17</v>
      </c>
      <c r="G103" t="s">
        <v>17</v>
      </c>
      <c r="H103" t="s">
        <v>17</v>
      </c>
      <c r="I103" t="s">
        <v>149</v>
      </c>
      <c r="J103" t="s">
        <v>150</v>
      </c>
      <c r="K103" t="s">
        <v>151</v>
      </c>
      <c r="L103" t="s">
        <v>152</v>
      </c>
      <c r="M103" t="s">
        <v>18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1</v>
      </c>
    </row>
    <row r="104" spans="2:33" ht="12.75">
      <c r="B104" t="s">
        <v>116</v>
      </c>
      <c r="C104" t="s">
        <v>17</v>
      </c>
      <c r="D104" t="s">
        <v>26</v>
      </c>
      <c r="E104" t="s">
        <v>17</v>
      </c>
      <c r="F104" t="s">
        <v>17</v>
      </c>
      <c r="G104" t="s">
        <v>17</v>
      </c>
      <c r="H104" t="s">
        <v>17</v>
      </c>
      <c r="I104" t="s">
        <v>149</v>
      </c>
      <c r="J104" t="s">
        <v>150</v>
      </c>
      <c r="K104" t="s">
        <v>151</v>
      </c>
      <c r="L104" t="s">
        <v>152</v>
      </c>
      <c r="M104" t="s">
        <v>18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</row>
    <row r="105" spans="2:33" ht="12.75">
      <c r="B105" t="s">
        <v>117</v>
      </c>
      <c r="C105" t="s">
        <v>17</v>
      </c>
      <c r="D105" t="s">
        <v>17</v>
      </c>
      <c r="E105" t="s">
        <v>17</v>
      </c>
      <c r="F105" t="s">
        <v>17</v>
      </c>
      <c r="G105" t="s">
        <v>138</v>
      </c>
      <c r="H105" t="s">
        <v>17</v>
      </c>
      <c r="I105" t="s">
        <v>149</v>
      </c>
      <c r="J105" t="s">
        <v>150</v>
      </c>
      <c r="K105" t="s">
        <v>151</v>
      </c>
      <c r="L105" t="s">
        <v>152</v>
      </c>
      <c r="M105" t="s">
        <v>18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</row>
    <row r="106" spans="2:33" ht="12.75">
      <c r="B106" t="s">
        <v>118</v>
      </c>
      <c r="C106" t="s">
        <v>17</v>
      </c>
      <c r="D106" t="s">
        <v>26</v>
      </c>
      <c r="E106" t="s">
        <v>17</v>
      </c>
      <c r="F106" t="s">
        <v>17</v>
      </c>
      <c r="G106" t="s">
        <v>138</v>
      </c>
      <c r="H106" t="s">
        <v>17</v>
      </c>
      <c r="I106" t="s">
        <v>149</v>
      </c>
      <c r="J106" t="s">
        <v>150</v>
      </c>
      <c r="K106" t="s">
        <v>151</v>
      </c>
      <c r="L106" t="s">
        <v>152</v>
      </c>
      <c r="M106" t="s">
        <v>18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</row>
    <row r="107" spans="2:33" ht="12.75">
      <c r="B107" t="s">
        <v>119</v>
      </c>
      <c r="C107" t="s">
        <v>17</v>
      </c>
      <c r="D107" t="s">
        <v>17</v>
      </c>
      <c r="E107" t="s">
        <v>17</v>
      </c>
      <c r="F107" t="s">
        <v>137</v>
      </c>
      <c r="G107" t="s">
        <v>17</v>
      </c>
      <c r="H107" t="s">
        <v>17</v>
      </c>
      <c r="I107" t="s">
        <v>149</v>
      </c>
      <c r="J107" t="s">
        <v>150</v>
      </c>
      <c r="K107" t="s">
        <v>151</v>
      </c>
      <c r="L107" t="s">
        <v>152</v>
      </c>
      <c r="M107" t="s">
        <v>18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</row>
    <row r="108" spans="2:33" ht="12.75">
      <c r="B108" t="s">
        <v>120</v>
      </c>
      <c r="C108" t="s">
        <v>17</v>
      </c>
      <c r="D108" t="s">
        <v>17</v>
      </c>
      <c r="E108" t="s">
        <v>70</v>
      </c>
      <c r="F108" t="s">
        <v>17</v>
      </c>
      <c r="G108" t="s">
        <v>17</v>
      </c>
      <c r="H108" t="s">
        <v>17</v>
      </c>
      <c r="I108" t="s">
        <v>149</v>
      </c>
      <c r="J108" t="s">
        <v>150</v>
      </c>
      <c r="K108" t="s">
        <v>151</v>
      </c>
      <c r="L108" t="s">
        <v>152</v>
      </c>
      <c r="M108" t="s">
        <v>18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</row>
    <row r="109" spans="2:33" ht="12.75">
      <c r="B109" t="s">
        <v>121</v>
      </c>
      <c r="C109" t="s">
        <v>17</v>
      </c>
      <c r="D109" t="s">
        <v>17</v>
      </c>
      <c r="E109" t="s">
        <v>17</v>
      </c>
      <c r="F109" t="s">
        <v>137</v>
      </c>
      <c r="G109" t="s">
        <v>17</v>
      </c>
      <c r="H109" t="s">
        <v>17</v>
      </c>
      <c r="I109" t="s">
        <v>149</v>
      </c>
      <c r="J109" t="s">
        <v>150</v>
      </c>
      <c r="K109" t="s">
        <v>151</v>
      </c>
      <c r="L109" t="s">
        <v>152</v>
      </c>
      <c r="M109" t="s">
        <v>18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</row>
    <row r="110" spans="2:33" ht="12.75">
      <c r="B110" t="s">
        <v>122</v>
      </c>
      <c r="C110" t="s">
        <v>17</v>
      </c>
      <c r="D110" t="s">
        <v>26</v>
      </c>
      <c r="E110" t="s">
        <v>17</v>
      </c>
      <c r="F110" t="s">
        <v>137</v>
      </c>
      <c r="G110" t="s">
        <v>17</v>
      </c>
      <c r="H110" t="s">
        <v>17</v>
      </c>
      <c r="I110" t="s">
        <v>149</v>
      </c>
      <c r="J110" t="s">
        <v>150</v>
      </c>
      <c r="K110" t="s">
        <v>151</v>
      </c>
      <c r="L110" t="s">
        <v>152</v>
      </c>
      <c r="M110" t="s">
        <v>18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</row>
    <row r="111" spans="2:33" ht="12.75">
      <c r="B111" t="s">
        <v>123</v>
      </c>
      <c r="C111" t="s">
        <v>17</v>
      </c>
      <c r="D111" t="s">
        <v>17</v>
      </c>
      <c r="E111" t="s">
        <v>17</v>
      </c>
      <c r="F111" t="s">
        <v>17</v>
      </c>
      <c r="G111" t="s">
        <v>17</v>
      </c>
      <c r="H111" t="s">
        <v>17</v>
      </c>
      <c r="I111" t="s">
        <v>149</v>
      </c>
      <c r="J111" t="s">
        <v>150</v>
      </c>
      <c r="K111" t="s">
        <v>151</v>
      </c>
      <c r="L111" t="s">
        <v>152</v>
      </c>
      <c r="M111" t="s">
        <v>18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</row>
    <row r="112" spans="2:33" ht="12.75">
      <c r="B112" t="s">
        <v>124</v>
      </c>
      <c r="C112" t="s">
        <v>17</v>
      </c>
      <c r="D112" t="s">
        <v>17</v>
      </c>
      <c r="E112" t="s">
        <v>17</v>
      </c>
      <c r="F112" t="s">
        <v>17</v>
      </c>
      <c r="G112" t="s">
        <v>138</v>
      </c>
      <c r="H112" t="s">
        <v>17</v>
      </c>
      <c r="I112" t="s">
        <v>149</v>
      </c>
      <c r="J112" t="s">
        <v>150</v>
      </c>
      <c r="K112" t="s">
        <v>151</v>
      </c>
      <c r="L112" t="s">
        <v>152</v>
      </c>
      <c r="M112" t="s">
        <v>18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</row>
    <row r="113" spans="2:33" ht="12.75">
      <c r="B113" t="s">
        <v>125</v>
      </c>
      <c r="C113" t="s">
        <v>17</v>
      </c>
      <c r="D113" t="s">
        <v>17</v>
      </c>
      <c r="E113" t="s">
        <v>17</v>
      </c>
      <c r="F113" t="s">
        <v>17</v>
      </c>
      <c r="G113" t="s">
        <v>17</v>
      </c>
      <c r="H113" t="s">
        <v>17</v>
      </c>
      <c r="I113" t="s">
        <v>149</v>
      </c>
      <c r="J113" t="s">
        <v>150</v>
      </c>
      <c r="K113" t="s">
        <v>151</v>
      </c>
      <c r="L113" t="s">
        <v>152</v>
      </c>
      <c r="M113" t="s">
        <v>18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</row>
    <row r="114" spans="2:33" ht="12.75">
      <c r="B114" t="s">
        <v>126</v>
      </c>
      <c r="C114" t="s">
        <v>17</v>
      </c>
      <c r="D114" t="s">
        <v>17</v>
      </c>
      <c r="E114" t="s">
        <v>17</v>
      </c>
      <c r="F114" t="s">
        <v>17</v>
      </c>
      <c r="G114" t="s">
        <v>17</v>
      </c>
      <c r="H114" t="s">
        <v>17</v>
      </c>
      <c r="I114" t="s">
        <v>149</v>
      </c>
      <c r="J114" t="s">
        <v>150</v>
      </c>
      <c r="K114" t="s">
        <v>151</v>
      </c>
      <c r="L114" t="s">
        <v>152</v>
      </c>
      <c r="M114" t="s">
        <v>18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</row>
    <row r="115" spans="2:32" ht="12.75">
      <c r="B115" t="s">
        <v>118</v>
      </c>
      <c r="C115" t="s">
        <v>17</v>
      </c>
      <c r="D115" t="s">
        <v>17</v>
      </c>
      <c r="E115" t="s">
        <v>17</v>
      </c>
      <c r="F115" t="s">
        <v>17</v>
      </c>
      <c r="G115" t="s">
        <v>17</v>
      </c>
      <c r="H115" t="s">
        <v>17</v>
      </c>
      <c r="I115" t="s">
        <v>131</v>
      </c>
      <c r="J115" t="s">
        <v>132</v>
      </c>
      <c r="K115" t="s">
        <v>133</v>
      </c>
      <c r="L115" t="s">
        <v>134</v>
      </c>
      <c r="M115" t="s">
        <v>18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</row>
    <row r="116" spans="2:32" ht="12.75">
      <c r="B116" t="s">
        <v>141</v>
      </c>
      <c r="C116" t="s">
        <v>17</v>
      </c>
      <c r="D116" t="s">
        <v>17</v>
      </c>
      <c r="E116" t="s">
        <v>17</v>
      </c>
      <c r="F116" t="s">
        <v>137</v>
      </c>
      <c r="G116" t="s">
        <v>138</v>
      </c>
      <c r="H116" t="s">
        <v>17</v>
      </c>
      <c r="I116" t="s">
        <v>131</v>
      </c>
      <c r="J116" t="s">
        <v>132</v>
      </c>
      <c r="K116" t="s">
        <v>133</v>
      </c>
      <c r="L116" t="s">
        <v>134</v>
      </c>
      <c r="M116" t="s">
        <v>18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</row>
    <row r="117" spans="2:32" ht="12.75">
      <c r="B117" t="s">
        <v>119</v>
      </c>
      <c r="C117" t="s">
        <v>17</v>
      </c>
      <c r="D117" t="s">
        <v>17</v>
      </c>
      <c r="E117" t="s">
        <v>17</v>
      </c>
      <c r="F117" t="s">
        <v>137</v>
      </c>
      <c r="G117" t="s">
        <v>17</v>
      </c>
      <c r="H117" t="s">
        <v>17</v>
      </c>
      <c r="I117" t="s">
        <v>131</v>
      </c>
      <c r="J117" t="s">
        <v>132</v>
      </c>
      <c r="K117" t="s">
        <v>133</v>
      </c>
      <c r="L117" t="s">
        <v>134</v>
      </c>
      <c r="M117" t="s">
        <v>18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</row>
    <row r="118" spans="2:32" ht="12.75">
      <c r="B118" t="s">
        <v>120</v>
      </c>
      <c r="C118" t="s">
        <v>17</v>
      </c>
      <c r="D118" t="s">
        <v>17</v>
      </c>
      <c r="E118" t="s">
        <v>17</v>
      </c>
      <c r="F118" t="s">
        <v>137</v>
      </c>
      <c r="G118" t="s">
        <v>17</v>
      </c>
      <c r="H118" t="s">
        <v>17</v>
      </c>
      <c r="I118" t="s">
        <v>131</v>
      </c>
      <c r="J118" t="s">
        <v>132</v>
      </c>
      <c r="K118" t="s">
        <v>142</v>
      </c>
      <c r="L118" t="s">
        <v>143</v>
      </c>
      <c r="M118" t="s">
        <v>18</v>
      </c>
      <c r="N118">
        <v>0</v>
      </c>
      <c r="O118">
        <v>0</v>
      </c>
      <c r="P118">
        <v>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0</v>
      </c>
      <c r="Z118">
        <v>0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</row>
    <row r="119" spans="2:32" ht="12.75">
      <c r="B119" t="s">
        <v>121</v>
      </c>
      <c r="C119" t="s">
        <v>17</v>
      </c>
      <c r="D119" t="s">
        <v>17</v>
      </c>
      <c r="E119" t="s">
        <v>17</v>
      </c>
      <c r="F119" t="s">
        <v>137</v>
      </c>
      <c r="G119" t="s">
        <v>17</v>
      </c>
      <c r="H119" t="s">
        <v>17</v>
      </c>
      <c r="I119" t="s">
        <v>131</v>
      </c>
      <c r="J119" t="s">
        <v>132</v>
      </c>
      <c r="K119" t="s">
        <v>139</v>
      </c>
      <c r="L119" t="s">
        <v>140</v>
      </c>
      <c r="M119" t="s">
        <v>18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0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</row>
    <row r="120" spans="2:32" ht="12.75">
      <c r="B120" t="s">
        <v>122</v>
      </c>
      <c r="C120" t="s">
        <v>17</v>
      </c>
      <c r="D120" t="s">
        <v>26</v>
      </c>
      <c r="E120" t="s">
        <v>17</v>
      </c>
      <c r="F120" t="s">
        <v>17</v>
      </c>
      <c r="G120" t="s">
        <v>17</v>
      </c>
      <c r="H120" t="s">
        <v>17</v>
      </c>
      <c r="I120" t="s">
        <v>131</v>
      </c>
      <c r="J120" t="s">
        <v>132</v>
      </c>
      <c r="K120" t="s">
        <v>133</v>
      </c>
      <c r="L120" t="s">
        <v>134</v>
      </c>
      <c r="M120" t="s">
        <v>18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</row>
    <row r="121" spans="2:32" ht="12.75">
      <c r="B121" t="s">
        <v>123</v>
      </c>
      <c r="C121" t="s">
        <v>17</v>
      </c>
      <c r="D121" t="s">
        <v>17</v>
      </c>
      <c r="E121" t="s">
        <v>17</v>
      </c>
      <c r="F121" t="s">
        <v>137</v>
      </c>
      <c r="G121" t="s">
        <v>17</v>
      </c>
      <c r="H121" t="s">
        <v>17</v>
      </c>
      <c r="I121" t="s">
        <v>131</v>
      </c>
      <c r="J121" t="s">
        <v>132</v>
      </c>
      <c r="K121" t="s">
        <v>135</v>
      </c>
      <c r="L121" t="s">
        <v>136</v>
      </c>
      <c r="M121" t="s">
        <v>18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0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</row>
    <row r="122" spans="2:32" ht="12.75">
      <c r="B122" t="s">
        <v>124</v>
      </c>
      <c r="C122" t="s">
        <v>17</v>
      </c>
      <c r="D122" t="s">
        <v>17</v>
      </c>
      <c r="E122" t="s">
        <v>17</v>
      </c>
      <c r="F122" t="s">
        <v>137</v>
      </c>
      <c r="G122" t="s">
        <v>17</v>
      </c>
      <c r="H122" t="s">
        <v>17</v>
      </c>
      <c r="I122" t="s">
        <v>131</v>
      </c>
      <c r="J122" t="s">
        <v>132</v>
      </c>
      <c r="K122" t="s">
        <v>144</v>
      </c>
      <c r="L122" t="s">
        <v>145</v>
      </c>
      <c r="M122" t="s">
        <v>18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1</v>
      </c>
    </row>
    <row r="123" spans="2:32" ht="12.75">
      <c r="B123" t="s">
        <v>125</v>
      </c>
      <c r="C123" t="s">
        <v>17</v>
      </c>
      <c r="D123" t="s">
        <v>17</v>
      </c>
      <c r="E123" t="s">
        <v>17</v>
      </c>
      <c r="F123" t="s">
        <v>17</v>
      </c>
      <c r="G123" t="s">
        <v>17</v>
      </c>
      <c r="H123" t="s">
        <v>17</v>
      </c>
      <c r="I123" t="s">
        <v>131</v>
      </c>
      <c r="J123" t="s">
        <v>132</v>
      </c>
      <c r="K123" t="s">
        <v>133</v>
      </c>
      <c r="L123" t="s">
        <v>134</v>
      </c>
      <c r="M123" t="s">
        <v>18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</row>
    <row r="124" spans="2:32" ht="12.75">
      <c r="B124" t="s">
        <v>146</v>
      </c>
      <c r="C124" t="s">
        <v>17</v>
      </c>
      <c r="D124" t="s">
        <v>17</v>
      </c>
      <c r="E124" t="s">
        <v>17</v>
      </c>
      <c r="F124" t="s">
        <v>137</v>
      </c>
      <c r="G124" t="s">
        <v>17</v>
      </c>
      <c r="H124" t="s">
        <v>17</v>
      </c>
      <c r="I124" t="s">
        <v>131</v>
      </c>
      <c r="J124" t="s">
        <v>132</v>
      </c>
      <c r="K124" t="s">
        <v>133</v>
      </c>
      <c r="L124" t="s">
        <v>134</v>
      </c>
      <c r="M124" t="s">
        <v>18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</row>
    <row r="125" spans="2:32" ht="12.75">
      <c r="B125" t="s">
        <v>126</v>
      </c>
      <c r="C125" t="s">
        <v>17</v>
      </c>
      <c r="D125" t="s">
        <v>17</v>
      </c>
      <c r="E125" t="s">
        <v>17</v>
      </c>
      <c r="F125" t="s">
        <v>17</v>
      </c>
      <c r="G125" t="s">
        <v>17</v>
      </c>
      <c r="H125" t="s">
        <v>17</v>
      </c>
      <c r="I125" t="s">
        <v>131</v>
      </c>
      <c r="J125" t="s">
        <v>132</v>
      </c>
      <c r="K125" t="s">
        <v>133</v>
      </c>
      <c r="L125" t="s">
        <v>134</v>
      </c>
      <c r="M125" t="s">
        <v>18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23"/>
  <sheetViews>
    <sheetView tabSelected="1" zoomScale="50" zoomScaleNormal="50" workbookViewId="0" topLeftCell="A1">
      <selection activeCell="Z104" sqref="Z104"/>
    </sheetView>
  </sheetViews>
  <sheetFormatPr defaultColWidth="9.140625" defaultRowHeight="12.75"/>
  <cols>
    <col min="1" max="1" width="4.28125" style="0" customWidth="1"/>
    <col min="2" max="2" width="22.421875" style="0" bestFit="1" customWidth="1"/>
    <col min="3" max="3" width="19.00390625" style="4" bestFit="1" customWidth="1"/>
    <col min="4" max="4" width="12.140625" style="4" bestFit="1" customWidth="1"/>
    <col min="5" max="5" width="25.00390625" style="4" bestFit="1" customWidth="1"/>
    <col min="6" max="21" width="9.57421875" style="4" bestFit="1" customWidth="1"/>
    <col min="22" max="22" width="13.57421875" style="4" customWidth="1"/>
    <col min="23" max="23" width="13.00390625" style="4" customWidth="1"/>
    <col min="24" max="24" width="9.57421875" style="4" bestFit="1" customWidth="1"/>
    <col min="25" max="25" width="12.140625" style="4" customWidth="1"/>
    <col min="26" max="26" width="22.140625" style="4" bestFit="1" customWidth="1"/>
    <col min="27" max="27" width="25.28125" style="0" customWidth="1"/>
    <col min="28" max="28" width="31.7109375" style="0" customWidth="1"/>
    <col min="29" max="29" width="15.57421875" style="0" bestFit="1" customWidth="1"/>
    <col min="30" max="33" width="16.140625" style="0" bestFit="1" customWidth="1"/>
    <col min="34" max="37" width="13.8515625" style="0" bestFit="1" customWidth="1"/>
    <col min="38" max="38" width="9.00390625" style="0" bestFit="1" customWidth="1"/>
    <col min="39" max="39" width="9.28125" style="0" bestFit="1" customWidth="1"/>
    <col min="40" max="40" width="9.00390625" style="0" bestFit="1" customWidth="1"/>
    <col min="41" max="41" width="10.140625" style="0" bestFit="1" customWidth="1"/>
  </cols>
  <sheetData>
    <row r="1" ht="13.5" thickBot="1"/>
    <row r="2" spans="2:28" ht="12.75">
      <c r="B2" s="12"/>
      <c r="C2" s="13"/>
      <c r="D2" s="1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14"/>
      <c r="Z2" s="15"/>
      <c r="AA2" s="12"/>
      <c r="AB2" s="23"/>
    </row>
    <row r="3" spans="2:28" ht="12.75">
      <c r="B3" s="16"/>
      <c r="C3" s="3"/>
      <c r="D3" s="3"/>
      <c r="E3" s="21"/>
      <c r="F3" s="29" t="s">
        <v>178</v>
      </c>
      <c r="G3" s="30"/>
      <c r="H3" s="30"/>
      <c r="I3" s="30"/>
      <c r="J3" s="31"/>
      <c r="K3" s="29" t="s">
        <v>179</v>
      </c>
      <c r="L3" s="30"/>
      <c r="M3" s="30"/>
      <c r="N3" s="31"/>
      <c r="O3" s="29" t="s">
        <v>180</v>
      </c>
      <c r="P3" s="30"/>
      <c r="Q3" s="30"/>
      <c r="R3" s="30"/>
      <c r="S3" s="31"/>
      <c r="T3" s="29" t="s">
        <v>181</v>
      </c>
      <c r="U3" s="31"/>
      <c r="V3" s="29" t="s">
        <v>182</v>
      </c>
      <c r="W3" s="30"/>
      <c r="X3" s="32" t="s">
        <v>183</v>
      </c>
      <c r="Y3" s="33"/>
      <c r="Z3" s="35"/>
      <c r="AA3" s="37"/>
      <c r="AB3" s="24"/>
    </row>
    <row r="4" spans="2:28" ht="12.75">
      <c r="B4" s="22"/>
      <c r="C4" s="9"/>
      <c r="D4" s="9"/>
      <c r="E4" s="9"/>
      <c r="F4" s="34">
        <v>20101</v>
      </c>
      <c r="G4" s="34">
        <v>20102</v>
      </c>
      <c r="H4" s="34">
        <v>20103</v>
      </c>
      <c r="I4" s="34">
        <v>20104</v>
      </c>
      <c r="J4" s="34">
        <v>20105</v>
      </c>
      <c r="K4" s="34">
        <v>20201</v>
      </c>
      <c r="L4" s="34">
        <v>20202</v>
      </c>
      <c r="M4" s="34">
        <v>20203</v>
      </c>
      <c r="N4" s="34">
        <v>20204</v>
      </c>
      <c r="O4" s="34">
        <v>20301</v>
      </c>
      <c r="P4" s="34">
        <v>20302</v>
      </c>
      <c r="Q4" s="34">
        <v>20303</v>
      </c>
      <c r="R4" s="34">
        <v>20304</v>
      </c>
      <c r="S4" s="34">
        <v>20305</v>
      </c>
      <c r="T4" s="34">
        <v>20401</v>
      </c>
      <c r="U4" s="34">
        <v>20402</v>
      </c>
      <c r="V4" s="34">
        <v>20501</v>
      </c>
      <c r="W4" s="34">
        <v>20502</v>
      </c>
      <c r="X4" s="34">
        <v>20601</v>
      </c>
      <c r="Y4" s="34">
        <v>20602</v>
      </c>
      <c r="Z4" s="34" t="s">
        <v>10</v>
      </c>
      <c r="AA4" s="38"/>
      <c r="AB4" s="24"/>
    </row>
    <row r="5" spans="2:28" ht="12.75">
      <c r="B5" s="22"/>
      <c r="C5" s="9"/>
      <c r="D5" s="9"/>
      <c r="E5" s="9"/>
      <c r="F5" s="9">
        <v>3</v>
      </c>
      <c r="G5" s="9">
        <v>1</v>
      </c>
      <c r="H5" s="9">
        <v>2</v>
      </c>
      <c r="I5" s="9">
        <v>10</v>
      </c>
      <c r="J5" s="9">
        <v>4</v>
      </c>
      <c r="K5" s="9">
        <v>3</v>
      </c>
      <c r="L5" s="9">
        <v>3</v>
      </c>
      <c r="M5" s="9">
        <v>10</v>
      </c>
      <c r="N5" s="9">
        <v>5</v>
      </c>
      <c r="O5" s="9">
        <v>3</v>
      </c>
      <c r="P5" s="9">
        <v>3</v>
      </c>
      <c r="Q5" s="9">
        <v>3</v>
      </c>
      <c r="R5" s="9">
        <v>1</v>
      </c>
      <c r="S5" s="9">
        <v>10</v>
      </c>
      <c r="T5" s="9">
        <v>5</v>
      </c>
      <c r="U5" s="9">
        <v>5</v>
      </c>
      <c r="V5" s="9">
        <v>3</v>
      </c>
      <c r="W5" s="9">
        <v>10</v>
      </c>
      <c r="X5" s="9">
        <v>10</v>
      </c>
      <c r="Y5" s="9">
        <v>15</v>
      </c>
      <c r="Z5" s="9">
        <f>SUM(F5:Y5)</f>
        <v>109</v>
      </c>
      <c r="AA5" s="39"/>
      <c r="AB5" s="24"/>
    </row>
    <row r="6" spans="2:42" ht="13.5" thickBot="1">
      <c r="B6" s="11" t="s">
        <v>127</v>
      </c>
      <c r="C6" s="10" t="s">
        <v>3</v>
      </c>
      <c r="D6" s="10" t="s">
        <v>0</v>
      </c>
      <c r="E6" s="10" t="s">
        <v>128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 t="s">
        <v>1</v>
      </c>
      <c r="AA6" s="40" t="s">
        <v>2</v>
      </c>
      <c r="AB6" s="41" t="s">
        <v>147</v>
      </c>
      <c r="AD6" s="1"/>
      <c r="AE6" s="20">
        <v>0</v>
      </c>
      <c r="AF6" s="20">
        <v>50</v>
      </c>
      <c r="AG6" s="20">
        <v>50.001</v>
      </c>
      <c r="AH6" s="20">
        <v>60</v>
      </c>
      <c r="AI6" s="20">
        <v>60.001</v>
      </c>
      <c r="AJ6" s="20">
        <v>70</v>
      </c>
      <c r="AK6" s="20">
        <v>70.001</v>
      </c>
      <c r="AL6" s="20">
        <v>80</v>
      </c>
      <c r="AM6" s="20">
        <v>80.001</v>
      </c>
      <c r="AN6" s="20">
        <v>90</v>
      </c>
      <c r="AO6" s="20">
        <v>90.001</v>
      </c>
      <c r="AP6" s="20">
        <v>100</v>
      </c>
    </row>
    <row r="7" spans="2:42" ht="12.75">
      <c r="B7" s="17" t="str">
        <f>DatiTestModulo2!B3</f>
        <v>AlbertoCangani</v>
      </c>
      <c r="C7" s="5" t="str">
        <f>IF(DatiTestModulo2!C3="OK","SI","NO")</f>
        <v>SI</v>
      </c>
      <c r="D7" s="5" t="str">
        <f>IF(C7="NO","---",IF(DatiTestModulo2!D3="OK","NO","SI"))</f>
        <v>NO</v>
      </c>
      <c r="E7" s="5" t="str">
        <f>IF(C7="NO","---",IF(DatiTestModulo2!$H3="SF","SEGMENTATION FAULT",IF(DatiTestModulo2!$H3="TF","TIMEOUT","SI")))</f>
        <v>SI</v>
      </c>
      <c r="F7" s="5">
        <f>IF(OR($C7&lt;&gt;"SI",$E7&lt;&gt;"SI"),"---",DatiTestModulo2!N3*F$5)</f>
        <v>3</v>
      </c>
      <c r="G7" s="5">
        <f>IF(OR($C7&lt;&gt;"SI",$E7&lt;&gt;"SI"),"---",DatiTestModulo2!O3*G$5)</f>
        <v>1</v>
      </c>
      <c r="H7" s="5">
        <f>IF(OR($C7&lt;&gt;"SI",$E7&lt;&gt;"SI"),"---",DatiTestModulo2!P3*H$5)</f>
        <v>2</v>
      </c>
      <c r="I7" s="5">
        <f>IF(OR($C7&lt;&gt;"SI",$E7&lt;&gt;"SI"),"---",DatiTestModulo2!Q3*I$5)</f>
        <v>10</v>
      </c>
      <c r="J7" s="5">
        <f>IF(OR($C7&lt;&gt;"SI",$E7&lt;&gt;"SI"),"---",DatiTestModulo2!R3*J$5)</f>
        <v>4</v>
      </c>
      <c r="K7" s="5">
        <f>IF(OR($C7&lt;&gt;"SI",$E7&lt;&gt;"SI"),"---",DatiTestModulo2!S3*K$5)</f>
        <v>3</v>
      </c>
      <c r="L7" s="5">
        <f>IF(OR($C7&lt;&gt;"SI",$E7&lt;&gt;"SI"),"---",DatiTestModulo2!T3*L$5)</f>
        <v>3</v>
      </c>
      <c r="M7" s="5">
        <f>IF(OR($C7&lt;&gt;"SI",$E7&lt;&gt;"SI"),"---",DatiTestModulo2!U3*M$5)</f>
        <v>10</v>
      </c>
      <c r="N7" s="5">
        <f>IF(OR($C7&lt;&gt;"SI",$E7&lt;&gt;"SI"),"---",DatiTestModulo2!V3*N$5)</f>
        <v>5</v>
      </c>
      <c r="O7" s="5">
        <f>IF(OR($C7&lt;&gt;"SI",$E7&lt;&gt;"SI"),"---",DatiTestModulo2!W3*O$5)</f>
        <v>3</v>
      </c>
      <c r="P7" s="5">
        <f>IF(OR($C7&lt;&gt;"SI",$E7&lt;&gt;"SI"),"---",DatiTestModulo2!X3*P$5)</f>
        <v>3</v>
      </c>
      <c r="Q7" s="5">
        <f>IF(OR($C7&lt;&gt;"SI",$E7&lt;&gt;"SI"),"---",DatiTestModulo2!Y3*Q$5)</f>
        <v>3</v>
      </c>
      <c r="R7" s="5">
        <f>IF(OR($C7&lt;&gt;"SI",$E7&lt;&gt;"SI"),"---",DatiTestModulo2!Z3*R$5)</f>
        <v>1</v>
      </c>
      <c r="S7" s="5">
        <f>IF(OR($C7&lt;&gt;"SI",$E7&lt;&gt;"SI"),"---",DatiTestModulo2!AA3*S$5)</f>
        <v>10</v>
      </c>
      <c r="T7" s="5">
        <f>IF(OR($C7&lt;&gt;"SI",$E7&lt;&gt;"SI"),"---",DatiTestModulo2!AB3*T$5)</f>
        <v>5</v>
      </c>
      <c r="U7" s="5">
        <f>IF(OR($C7&lt;&gt;"SI",$E7&lt;&gt;"SI"),"---",DatiTestModulo2!AC3*U$5)</f>
        <v>5</v>
      </c>
      <c r="V7" s="5">
        <f>IF(OR($C7&lt;&gt;"SI",$E7&lt;&gt;"SI"),"---",DatiTestModulo2!AD3*V$5)</f>
        <v>3</v>
      </c>
      <c r="W7" s="5">
        <f>IF(OR($C7&lt;&gt;"SI",$E7&lt;&gt;"SI"),"---",DatiTestModulo2!AE3*W$5)</f>
        <v>10</v>
      </c>
      <c r="X7" s="5">
        <f>IF(OR($C7&lt;&gt;"SI",$E7&lt;&gt;"SI"),"---",DatiTestModulo2!AF3*X$5)</f>
        <v>10</v>
      </c>
      <c r="Y7" s="5">
        <f>IF(OR($C7&lt;&gt;"SI",$E7&lt;&gt;"SI"),"---",DatiTestModulo2!AG3*Y$5)</f>
        <v>15</v>
      </c>
      <c r="Z7" s="7">
        <f>IF(E7&lt;&gt;"---",SUM(F7:Y7),0)*100/$Z$5</f>
        <v>100</v>
      </c>
      <c r="AA7" s="25" t="str">
        <f>IF(D7="SI",HLOOKUP(Z7,$AE$6:$AP$8,2,TRUE),HLOOKUP(Z7,$AE$6:$AP$8,3,TRUE))</f>
        <v>OTTIMO</v>
      </c>
      <c r="AB7" s="42"/>
      <c r="AD7" s="1" t="s">
        <v>5</v>
      </c>
      <c r="AE7" s="1" t="s">
        <v>4</v>
      </c>
      <c r="AF7" s="1" t="s">
        <v>4</v>
      </c>
      <c r="AG7" s="1" t="s">
        <v>4</v>
      </c>
      <c r="AH7" s="1" t="s">
        <v>4</v>
      </c>
      <c r="AI7" s="1" t="s">
        <v>7</v>
      </c>
      <c r="AJ7" s="1" t="s">
        <v>7</v>
      </c>
      <c r="AK7" s="1" t="s">
        <v>7</v>
      </c>
      <c r="AL7" s="1" t="s">
        <v>7</v>
      </c>
      <c r="AM7" s="1" t="s">
        <v>8</v>
      </c>
      <c r="AN7" s="1" t="s">
        <v>8</v>
      </c>
      <c r="AO7" s="1" t="s">
        <v>8</v>
      </c>
      <c r="AP7" s="1" t="s">
        <v>9</v>
      </c>
    </row>
    <row r="8" spans="2:42" ht="12.75">
      <c r="B8" s="17" t="str">
        <f>DatiTestModulo2!B4</f>
        <v>AlessandraIannucci</v>
      </c>
      <c r="C8" s="5" t="str">
        <f>IF(DatiTestModulo2!C4="OK","SI","NO")</f>
        <v>SI</v>
      </c>
      <c r="D8" s="5" t="str">
        <f>IF(C8="NO","---",IF(DatiTestModulo2!D4="OK","NO","SI"))</f>
        <v>NO</v>
      </c>
      <c r="E8" s="5" t="str">
        <f>IF(C8="NO","---",IF(DatiTestModulo2!$H4="SF","SEGMENTATION FAULT",IF(DatiTestModulo2!$H4="TF","TIMEOUT","SI")))</f>
        <v>SI</v>
      </c>
      <c r="F8" s="5">
        <f>IF(OR($C8&lt;&gt;"SI",$E8&lt;&gt;"SI"),"---",DatiTestModulo2!N4*F$5)</f>
        <v>3</v>
      </c>
      <c r="G8" s="5">
        <f>IF(OR($C8&lt;&gt;"SI",$E8&lt;&gt;"SI"),"---",DatiTestModulo2!O4*G$5)</f>
        <v>1</v>
      </c>
      <c r="H8" s="5">
        <f>IF(OR($C8&lt;&gt;"SI",$E8&lt;&gt;"SI"),"---",DatiTestModulo2!P4*H$5)</f>
        <v>2</v>
      </c>
      <c r="I8" s="5">
        <f>IF(OR($C8&lt;&gt;"SI",$E8&lt;&gt;"SI"),"---",DatiTestModulo2!Q4*I$5)</f>
        <v>10</v>
      </c>
      <c r="J8" s="5">
        <f>IF(OR($C8&lt;&gt;"SI",$E8&lt;&gt;"SI"),"---",DatiTestModulo2!R4*J$5)</f>
        <v>4</v>
      </c>
      <c r="K8" s="5">
        <f>IF(OR($C8&lt;&gt;"SI",$E8&lt;&gt;"SI"),"---",DatiTestModulo2!S4*K$5)</f>
        <v>3</v>
      </c>
      <c r="L8" s="5">
        <f>IF(OR($C8&lt;&gt;"SI",$E8&lt;&gt;"SI"),"---",DatiTestModulo2!T4*L$5)</f>
        <v>3</v>
      </c>
      <c r="M8" s="5">
        <f>IF(OR($C8&lt;&gt;"SI",$E8&lt;&gt;"SI"),"---",DatiTestModulo2!U4*M$5)</f>
        <v>10</v>
      </c>
      <c r="N8" s="5">
        <f>IF(OR($C8&lt;&gt;"SI",$E8&lt;&gt;"SI"),"---",DatiTestModulo2!V4*N$5)</f>
        <v>5</v>
      </c>
      <c r="O8" s="5">
        <f>IF(OR($C8&lt;&gt;"SI",$E8&lt;&gt;"SI"),"---",DatiTestModulo2!W4*O$5)</f>
        <v>3</v>
      </c>
      <c r="P8" s="5">
        <f>IF(OR($C8&lt;&gt;"SI",$E8&lt;&gt;"SI"),"---",DatiTestModulo2!X4*P$5)</f>
        <v>3</v>
      </c>
      <c r="Q8" s="5">
        <f>IF(OR($C8&lt;&gt;"SI",$E8&lt;&gt;"SI"),"---",DatiTestModulo2!Y4*Q$5)</f>
        <v>3</v>
      </c>
      <c r="R8" s="5">
        <f>IF(OR($C8&lt;&gt;"SI",$E8&lt;&gt;"SI"),"---",DatiTestModulo2!Z4*R$5)</f>
        <v>1</v>
      </c>
      <c r="S8" s="5">
        <f>IF(OR($C8&lt;&gt;"SI",$E8&lt;&gt;"SI"),"---",DatiTestModulo2!AA4*S$5)</f>
        <v>10</v>
      </c>
      <c r="T8" s="5">
        <f>IF(OR($C8&lt;&gt;"SI",$E8&lt;&gt;"SI"),"---",DatiTestModulo2!AB4*T$5)</f>
        <v>5</v>
      </c>
      <c r="U8" s="5">
        <f>IF(OR($C8&lt;&gt;"SI",$E8&lt;&gt;"SI"),"---",DatiTestModulo2!AC4*U$5)</f>
        <v>5</v>
      </c>
      <c r="V8" s="5">
        <f>IF(OR($C8&lt;&gt;"SI",$E8&lt;&gt;"SI"),"---",DatiTestModulo2!AD4*V$5)</f>
        <v>3</v>
      </c>
      <c r="W8" s="5">
        <f>IF(OR($C8&lt;&gt;"SI",$E8&lt;&gt;"SI"),"---",DatiTestModulo2!AE4*W$5)</f>
        <v>10</v>
      </c>
      <c r="X8" s="5">
        <f>IF(OR($C8&lt;&gt;"SI",$E8&lt;&gt;"SI"),"---",DatiTestModulo2!AF4*X$5)</f>
        <v>10</v>
      </c>
      <c r="Y8" s="5">
        <f>IF(OR($C8&lt;&gt;"SI",$E8&lt;&gt;"SI"),"---",DatiTestModulo2!AG4*Y$5)</f>
        <v>15</v>
      </c>
      <c r="Z8" s="7">
        <f aca="true" t="shared" si="0" ref="Z8:Z71">IF(E8&lt;&gt;"---",SUM(F8:Y8),0)*100/$Z$5</f>
        <v>100</v>
      </c>
      <c r="AA8" s="25" t="str">
        <f>IF(D8="SI",HLOOKUP(Z8,$AE$6:$AP$8,2,TRUE),HLOOKUP(Z8,$AE$6:$AP$8,3,TRUE))</f>
        <v>OTTIMO</v>
      </c>
      <c r="AB8" s="43"/>
      <c r="AD8" s="1" t="s">
        <v>6</v>
      </c>
      <c r="AE8" s="1" t="s">
        <v>4</v>
      </c>
      <c r="AF8" s="1" t="s">
        <v>4</v>
      </c>
      <c r="AG8" s="1" t="s">
        <v>7</v>
      </c>
      <c r="AH8" s="1" t="s">
        <v>7</v>
      </c>
      <c r="AI8" s="1" t="s">
        <v>7</v>
      </c>
      <c r="AJ8" s="1" t="s">
        <v>7</v>
      </c>
      <c r="AK8" s="1" t="s">
        <v>8</v>
      </c>
      <c r="AL8" s="1" t="s">
        <v>8</v>
      </c>
      <c r="AM8" s="1" t="s">
        <v>8</v>
      </c>
      <c r="AN8" s="1" t="s">
        <v>8</v>
      </c>
      <c r="AO8" s="1" t="s">
        <v>9</v>
      </c>
      <c r="AP8" s="1" t="s">
        <v>9</v>
      </c>
    </row>
    <row r="9" spans="2:42" ht="12.75">
      <c r="B9" s="17" t="str">
        <f>DatiTestModulo2!B5</f>
        <v>AlessandroAgostini</v>
      </c>
      <c r="C9" s="5" t="str">
        <f>IF(DatiTestModulo2!C5="OK","SI","NO")</f>
        <v>SI</v>
      </c>
      <c r="D9" s="5" t="str">
        <f>IF(C9="NO","---",IF(DatiTestModulo2!D5="OK","NO","SI"))</f>
        <v>NO</v>
      </c>
      <c r="E9" s="5" t="str">
        <f>IF(C9="NO","---",IF(DatiTestModulo2!$H5="SF","SEGMENTATION FAULT",IF(DatiTestModulo2!$H5="TF","TIMEOUT","SI")))</f>
        <v>SI</v>
      </c>
      <c r="F9" s="5">
        <f>IF(OR($C9&lt;&gt;"SI",$E9&lt;&gt;"SI"),"---",DatiTestModulo2!N5*F$5)</f>
        <v>3</v>
      </c>
      <c r="G9" s="5">
        <f>IF(OR($C9&lt;&gt;"SI",$E9&lt;&gt;"SI"),"---",DatiTestModulo2!O5*G$5)</f>
        <v>1</v>
      </c>
      <c r="H9" s="5">
        <f>IF(OR($C9&lt;&gt;"SI",$E9&lt;&gt;"SI"),"---",DatiTestModulo2!P5*H$5)</f>
        <v>2</v>
      </c>
      <c r="I9" s="5">
        <f>IF(OR($C9&lt;&gt;"SI",$E9&lt;&gt;"SI"),"---",DatiTestModulo2!Q5*I$5)</f>
        <v>10</v>
      </c>
      <c r="J9" s="5">
        <f>IF(OR($C9&lt;&gt;"SI",$E9&lt;&gt;"SI"),"---",DatiTestModulo2!R5*J$5)</f>
        <v>4</v>
      </c>
      <c r="K9" s="5">
        <f>IF(OR($C9&lt;&gt;"SI",$E9&lt;&gt;"SI"),"---",DatiTestModulo2!S5*K$5)</f>
        <v>3</v>
      </c>
      <c r="L9" s="5">
        <f>IF(OR($C9&lt;&gt;"SI",$E9&lt;&gt;"SI"),"---",DatiTestModulo2!T5*L$5)</f>
        <v>3</v>
      </c>
      <c r="M9" s="5">
        <f>IF(OR($C9&lt;&gt;"SI",$E9&lt;&gt;"SI"),"---",DatiTestModulo2!U5*M$5)</f>
        <v>10</v>
      </c>
      <c r="N9" s="5">
        <f>IF(OR($C9&lt;&gt;"SI",$E9&lt;&gt;"SI"),"---",DatiTestModulo2!V5*N$5)</f>
        <v>5</v>
      </c>
      <c r="O9" s="5">
        <f>IF(OR($C9&lt;&gt;"SI",$E9&lt;&gt;"SI"),"---",DatiTestModulo2!W5*O$5)</f>
        <v>3</v>
      </c>
      <c r="P9" s="5">
        <f>IF(OR($C9&lt;&gt;"SI",$E9&lt;&gt;"SI"),"---",DatiTestModulo2!X5*P$5)</f>
        <v>3</v>
      </c>
      <c r="Q9" s="5">
        <f>IF(OR($C9&lt;&gt;"SI",$E9&lt;&gt;"SI"),"---",DatiTestModulo2!Y5*Q$5)</f>
        <v>3</v>
      </c>
      <c r="R9" s="5">
        <f>IF(OR($C9&lt;&gt;"SI",$E9&lt;&gt;"SI"),"---",DatiTestModulo2!Z5*R$5)</f>
        <v>1</v>
      </c>
      <c r="S9" s="5">
        <f>IF(OR($C9&lt;&gt;"SI",$E9&lt;&gt;"SI"),"---",DatiTestModulo2!AA5*S$5)</f>
        <v>10</v>
      </c>
      <c r="T9" s="5">
        <f>IF(OR($C9&lt;&gt;"SI",$E9&lt;&gt;"SI"),"---",DatiTestModulo2!AB5*T$5)</f>
        <v>5</v>
      </c>
      <c r="U9" s="5">
        <f>IF(OR($C9&lt;&gt;"SI",$E9&lt;&gt;"SI"),"---",DatiTestModulo2!AC5*U$5)</f>
        <v>5</v>
      </c>
      <c r="V9" s="5">
        <f>IF(OR($C9&lt;&gt;"SI",$E9&lt;&gt;"SI"),"---",DatiTestModulo2!AD5*V$5)</f>
        <v>3</v>
      </c>
      <c r="W9" s="5">
        <f>IF(OR($C9&lt;&gt;"SI",$E9&lt;&gt;"SI"),"---",DatiTestModulo2!AE5*W$5)</f>
        <v>10</v>
      </c>
      <c r="X9" s="5">
        <f>IF(OR($C9&lt;&gt;"SI",$E9&lt;&gt;"SI"),"---",DatiTestModulo2!AF5*X$5)</f>
        <v>10</v>
      </c>
      <c r="Y9" s="5">
        <f>IF(OR($C9&lt;&gt;"SI",$E9&lt;&gt;"SI"),"---",DatiTestModulo2!AG5*Y$5)</f>
        <v>15</v>
      </c>
      <c r="Z9" s="7">
        <f t="shared" si="0"/>
        <v>100</v>
      </c>
      <c r="AA9" s="25" t="str">
        <f>IF(D9="SI",HLOOKUP(Z9,$AE$6:$AP$8,2,TRUE),HLOOKUP(Z9,$AE$6:$AP$8,3,TRUE))</f>
        <v>OTTIMO</v>
      </c>
      <c r="AB9" s="4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28" ht="12.75">
      <c r="B10" s="17" t="str">
        <f>DatiTestModulo2!B6</f>
        <v>AlessandroCasciaro</v>
      </c>
      <c r="C10" s="5" t="str">
        <f>IF(DatiTestModulo2!C6="OK","SI","NO")</f>
        <v>SI</v>
      </c>
      <c r="D10" s="5" t="str">
        <f>IF(C10="NO","---",IF(DatiTestModulo2!D6="OK","NO","SI"))</f>
        <v>NO</v>
      </c>
      <c r="E10" s="5" t="str">
        <f>IF(C10="NO","---",IF(DatiTestModulo2!$H6="SF","SEGMENTATION FAULT",IF(DatiTestModulo2!$H6="TF","TIMEOUT","SI")))</f>
        <v>SI</v>
      </c>
      <c r="F10" s="5">
        <f>IF(OR($C10&lt;&gt;"SI",$E10&lt;&gt;"SI"),"---",DatiTestModulo2!N6*F$5)</f>
        <v>3</v>
      </c>
      <c r="G10" s="5">
        <f>IF(OR($C10&lt;&gt;"SI",$E10&lt;&gt;"SI"),"---",DatiTestModulo2!O6*G$5)</f>
        <v>1</v>
      </c>
      <c r="H10" s="5">
        <f>IF(OR($C10&lt;&gt;"SI",$E10&lt;&gt;"SI"),"---",DatiTestModulo2!P6*H$5)</f>
        <v>2</v>
      </c>
      <c r="I10" s="5">
        <f>IF(OR($C10&lt;&gt;"SI",$E10&lt;&gt;"SI"),"---",DatiTestModulo2!Q6*I$5)</f>
        <v>10</v>
      </c>
      <c r="J10" s="5">
        <f>IF(OR($C10&lt;&gt;"SI",$E10&lt;&gt;"SI"),"---",DatiTestModulo2!R6*J$5)</f>
        <v>4</v>
      </c>
      <c r="K10" s="5">
        <f>IF(OR($C10&lt;&gt;"SI",$E10&lt;&gt;"SI"),"---",DatiTestModulo2!S6*K$5)</f>
        <v>3</v>
      </c>
      <c r="L10" s="5">
        <f>IF(OR($C10&lt;&gt;"SI",$E10&lt;&gt;"SI"),"---",DatiTestModulo2!T6*L$5)</f>
        <v>3</v>
      </c>
      <c r="M10" s="5">
        <f>IF(OR($C10&lt;&gt;"SI",$E10&lt;&gt;"SI"),"---",DatiTestModulo2!U6*M$5)</f>
        <v>10</v>
      </c>
      <c r="N10" s="5">
        <f>IF(OR($C10&lt;&gt;"SI",$E10&lt;&gt;"SI"),"---",DatiTestModulo2!V6*N$5)</f>
        <v>5</v>
      </c>
      <c r="O10" s="5">
        <f>IF(OR($C10&lt;&gt;"SI",$E10&lt;&gt;"SI"),"---",DatiTestModulo2!W6*O$5)</f>
        <v>3</v>
      </c>
      <c r="P10" s="5">
        <f>IF(OR($C10&lt;&gt;"SI",$E10&lt;&gt;"SI"),"---",DatiTestModulo2!X6*P$5)</f>
        <v>3</v>
      </c>
      <c r="Q10" s="5">
        <f>IF(OR($C10&lt;&gt;"SI",$E10&lt;&gt;"SI"),"---",DatiTestModulo2!Y6*Q$5)</f>
        <v>3</v>
      </c>
      <c r="R10" s="5">
        <f>IF(OR($C10&lt;&gt;"SI",$E10&lt;&gt;"SI"),"---",DatiTestModulo2!Z6*R$5)</f>
        <v>1</v>
      </c>
      <c r="S10" s="5">
        <f>IF(OR($C10&lt;&gt;"SI",$E10&lt;&gt;"SI"),"---",DatiTestModulo2!AA6*S$5)</f>
        <v>10</v>
      </c>
      <c r="T10" s="5">
        <f>IF(OR($C10&lt;&gt;"SI",$E10&lt;&gt;"SI"),"---",DatiTestModulo2!AB6*T$5)</f>
        <v>5</v>
      </c>
      <c r="U10" s="5">
        <f>IF(OR($C10&lt;&gt;"SI",$E10&lt;&gt;"SI"),"---",DatiTestModulo2!AC6*U$5)</f>
        <v>5</v>
      </c>
      <c r="V10" s="5">
        <f>IF(OR($C10&lt;&gt;"SI",$E10&lt;&gt;"SI"),"---",DatiTestModulo2!AD6*V$5)</f>
        <v>3</v>
      </c>
      <c r="W10" s="5">
        <f>IF(OR($C10&lt;&gt;"SI",$E10&lt;&gt;"SI"),"---",DatiTestModulo2!AE6*W$5)</f>
        <v>10</v>
      </c>
      <c r="X10" s="5">
        <f>IF(OR($C10&lt;&gt;"SI",$E10&lt;&gt;"SI"),"---",DatiTestModulo2!AF6*X$5)</f>
        <v>10</v>
      </c>
      <c r="Y10" s="5">
        <f>IF(OR($C10&lt;&gt;"SI",$E10&lt;&gt;"SI"),"---",DatiTestModulo2!AG6*Y$5)</f>
        <v>15</v>
      </c>
      <c r="Z10" s="7">
        <f t="shared" si="0"/>
        <v>100</v>
      </c>
      <c r="AA10" s="25" t="str">
        <f>IF(D10="SI",HLOOKUP(Z10,$AE$6:$AP$8,2,TRUE),HLOOKUP(Z10,$AE$6:$AP$8,3,TRUE))</f>
        <v>OTTIMO</v>
      </c>
      <c r="AB10" s="43"/>
    </row>
    <row r="11" spans="2:28" ht="12.75">
      <c r="B11" s="17" t="str">
        <f>DatiTestModulo2!B7</f>
        <v>AlessandroMarinelli</v>
      </c>
      <c r="C11" s="5" t="str">
        <f>IF(DatiTestModulo2!C7="OK","SI","NO")</f>
        <v>SI</v>
      </c>
      <c r="D11" s="5" t="str">
        <f>IF(C11="NO","---",IF(DatiTestModulo2!D7="OK","NO","SI"))</f>
        <v>NO</v>
      </c>
      <c r="E11" s="5" t="str">
        <f>IF(C11="NO","---",IF(DatiTestModulo2!$H7="SF","SEGMENTATION FAULT",IF(DatiTestModulo2!$H7="TF","TIMEOUT","SI")))</f>
        <v>SI</v>
      </c>
      <c r="F11" s="5">
        <f>IF(OR($C11&lt;&gt;"SI",$E11&lt;&gt;"SI"),"---",DatiTestModulo2!N7*F$5)</f>
        <v>3</v>
      </c>
      <c r="G11" s="5">
        <f>IF(OR($C11&lt;&gt;"SI",$E11&lt;&gt;"SI"),"---",DatiTestModulo2!O7*G$5)</f>
        <v>1</v>
      </c>
      <c r="H11" s="5">
        <f>IF(OR($C11&lt;&gt;"SI",$E11&lt;&gt;"SI"),"---",DatiTestModulo2!P7*H$5)</f>
        <v>2</v>
      </c>
      <c r="I11" s="5">
        <f>IF(OR($C11&lt;&gt;"SI",$E11&lt;&gt;"SI"),"---",DatiTestModulo2!Q7*I$5)</f>
        <v>10</v>
      </c>
      <c r="J11" s="5">
        <f>IF(OR($C11&lt;&gt;"SI",$E11&lt;&gt;"SI"),"---",DatiTestModulo2!R7*J$5)</f>
        <v>4</v>
      </c>
      <c r="K11" s="5">
        <f>IF(OR($C11&lt;&gt;"SI",$E11&lt;&gt;"SI"),"---",DatiTestModulo2!S7*K$5)</f>
        <v>3</v>
      </c>
      <c r="L11" s="5">
        <f>IF(OR($C11&lt;&gt;"SI",$E11&lt;&gt;"SI"),"---",DatiTestModulo2!T7*L$5)</f>
        <v>3</v>
      </c>
      <c r="M11" s="5">
        <f>IF(OR($C11&lt;&gt;"SI",$E11&lt;&gt;"SI"),"---",DatiTestModulo2!U7*M$5)</f>
        <v>10</v>
      </c>
      <c r="N11" s="5">
        <f>IF(OR($C11&lt;&gt;"SI",$E11&lt;&gt;"SI"),"---",DatiTestModulo2!V7*N$5)</f>
        <v>5</v>
      </c>
      <c r="O11" s="5">
        <f>IF(OR($C11&lt;&gt;"SI",$E11&lt;&gt;"SI"),"---",DatiTestModulo2!W7*O$5)</f>
        <v>3</v>
      </c>
      <c r="P11" s="5">
        <f>IF(OR($C11&lt;&gt;"SI",$E11&lt;&gt;"SI"),"---",DatiTestModulo2!X7*P$5)</f>
        <v>3</v>
      </c>
      <c r="Q11" s="5">
        <f>IF(OR($C11&lt;&gt;"SI",$E11&lt;&gt;"SI"),"---",DatiTestModulo2!Y7*Q$5)</f>
        <v>3</v>
      </c>
      <c r="R11" s="5">
        <f>IF(OR($C11&lt;&gt;"SI",$E11&lt;&gt;"SI"),"---",DatiTestModulo2!Z7*R$5)</f>
        <v>1</v>
      </c>
      <c r="S11" s="5">
        <f>IF(OR($C11&lt;&gt;"SI",$E11&lt;&gt;"SI"),"---",DatiTestModulo2!AA7*S$5)</f>
        <v>10</v>
      </c>
      <c r="T11" s="5">
        <f>IF(OR($C11&lt;&gt;"SI",$E11&lt;&gt;"SI"),"---",DatiTestModulo2!AB7*T$5)</f>
        <v>5</v>
      </c>
      <c r="U11" s="5">
        <f>IF(OR($C11&lt;&gt;"SI",$E11&lt;&gt;"SI"),"---",DatiTestModulo2!AC7*U$5)</f>
        <v>5</v>
      </c>
      <c r="V11" s="5">
        <f>IF(OR($C11&lt;&gt;"SI",$E11&lt;&gt;"SI"),"---",DatiTestModulo2!AD7*V$5)</f>
        <v>3</v>
      </c>
      <c r="W11" s="5">
        <f>IF(OR($C11&lt;&gt;"SI",$E11&lt;&gt;"SI"),"---",DatiTestModulo2!AE7*W$5)</f>
        <v>10</v>
      </c>
      <c r="X11" s="5">
        <f>IF(OR($C11&lt;&gt;"SI",$E11&lt;&gt;"SI"),"---",DatiTestModulo2!AF7*X$5)</f>
        <v>10</v>
      </c>
      <c r="Y11" s="5">
        <f>IF(OR($C11&lt;&gt;"SI",$E11&lt;&gt;"SI"),"---",DatiTestModulo2!AG7*Y$5)</f>
        <v>15</v>
      </c>
      <c r="Z11" s="7">
        <f t="shared" si="0"/>
        <v>100</v>
      </c>
      <c r="AA11" s="25" t="str">
        <f>IF(D11="SI",HLOOKUP(Z11,$AE$6:$AP$8,2,TRUE),HLOOKUP(Z11,$AE$6:$AP$8,3,TRUE))</f>
        <v>OTTIMO</v>
      </c>
      <c r="AB11" s="43"/>
    </row>
    <row r="12" spans="2:28" ht="12.75">
      <c r="B12" s="17" t="str">
        <f>DatiTestModulo2!B8</f>
        <v>AlessandroMarrone</v>
      </c>
      <c r="C12" s="5" t="str">
        <f>IF(DatiTestModulo2!C8="OK","SI","NO")</f>
        <v>SI</v>
      </c>
      <c r="D12" s="5" t="str">
        <f>IF(C12="NO","---",IF(DatiTestModulo2!D8="OK","NO","SI"))</f>
        <v>NO</v>
      </c>
      <c r="E12" s="5" t="str">
        <f>IF(C12="NO","---",IF(DatiTestModulo2!$H8="SF","SEGMENTATION FAULT",IF(DatiTestModulo2!$H8="TF","TIMEOUT","SI")))</f>
        <v>SI</v>
      </c>
      <c r="F12" s="5">
        <f>IF(OR($C12&lt;&gt;"SI",$E12&lt;&gt;"SI"),"---",DatiTestModulo2!N8*F$5)</f>
        <v>3</v>
      </c>
      <c r="G12" s="5">
        <f>IF(OR($C12&lt;&gt;"SI",$E12&lt;&gt;"SI"),"---",DatiTestModulo2!O8*G$5)</f>
        <v>1</v>
      </c>
      <c r="H12" s="5">
        <f>IF(OR($C12&lt;&gt;"SI",$E12&lt;&gt;"SI"),"---",DatiTestModulo2!P8*H$5)</f>
        <v>2</v>
      </c>
      <c r="I12" s="5">
        <f>IF(OR($C12&lt;&gt;"SI",$E12&lt;&gt;"SI"),"---",DatiTestModulo2!Q8*I$5)</f>
        <v>10</v>
      </c>
      <c r="J12" s="5">
        <f>IF(OR($C12&lt;&gt;"SI",$E12&lt;&gt;"SI"),"---",DatiTestModulo2!R8*J$5)</f>
        <v>4</v>
      </c>
      <c r="K12" s="5">
        <f>IF(OR($C12&lt;&gt;"SI",$E12&lt;&gt;"SI"),"---",DatiTestModulo2!S8*K$5)</f>
        <v>3</v>
      </c>
      <c r="L12" s="5">
        <f>IF(OR($C12&lt;&gt;"SI",$E12&lt;&gt;"SI"),"---",DatiTestModulo2!T8*L$5)</f>
        <v>3</v>
      </c>
      <c r="M12" s="5">
        <f>IF(OR($C12&lt;&gt;"SI",$E12&lt;&gt;"SI"),"---",DatiTestModulo2!U8*M$5)</f>
        <v>10</v>
      </c>
      <c r="N12" s="5">
        <f>IF(OR($C12&lt;&gt;"SI",$E12&lt;&gt;"SI"),"---",DatiTestModulo2!V8*N$5)</f>
        <v>5</v>
      </c>
      <c r="O12" s="5">
        <f>IF(OR($C12&lt;&gt;"SI",$E12&lt;&gt;"SI"),"---",DatiTestModulo2!W8*O$5)</f>
        <v>3</v>
      </c>
      <c r="P12" s="5">
        <f>IF(OR($C12&lt;&gt;"SI",$E12&lt;&gt;"SI"),"---",DatiTestModulo2!X8*P$5)</f>
        <v>3</v>
      </c>
      <c r="Q12" s="5">
        <f>IF(OR($C12&lt;&gt;"SI",$E12&lt;&gt;"SI"),"---",DatiTestModulo2!Y8*Q$5)</f>
        <v>3</v>
      </c>
      <c r="R12" s="5">
        <f>IF(OR($C12&lt;&gt;"SI",$E12&lt;&gt;"SI"),"---",DatiTestModulo2!Z8*R$5)</f>
        <v>1</v>
      </c>
      <c r="S12" s="5">
        <f>IF(OR($C12&lt;&gt;"SI",$E12&lt;&gt;"SI"),"---",DatiTestModulo2!AA8*S$5)</f>
        <v>10</v>
      </c>
      <c r="T12" s="5">
        <f>IF(OR($C12&lt;&gt;"SI",$E12&lt;&gt;"SI"),"---",DatiTestModulo2!AB8*T$5)</f>
        <v>5</v>
      </c>
      <c r="U12" s="5">
        <f>IF(OR($C12&lt;&gt;"SI",$E12&lt;&gt;"SI"),"---",DatiTestModulo2!AC8*U$5)</f>
        <v>5</v>
      </c>
      <c r="V12" s="5">
        <f>IF(OR($C12&lt;&gt;"SI",$E12&lt;&gt;"SI"),"---",DatiTestModulo2!AD8*V$5)</f>
        <v>3</v>
      </c>
      <c r="W12" s="5">
        <f>IF(OR($C12&lt;&gt;"SI",$E12&lt;&gt;"SI"),"---",DatiTestModulo2!AE8*W$5)</f>
        <v>10</v>
      </c>
      <c r="X12" s="5">
        <f>IF(OR($C12&lt;&gt;"SI",$E12&lt;&gt;"SI"),"---",DatiTestModulo2!AF8*X$5)</f>
        <v>0</v>
      </c>
      <c r="Y12" s="5">
        <f>IF(OR($C12&lt;&gt;"SI",$E12&lt;&gt;"SI"),"---",DatiTestModulo2!AG8*Y$5)</f>
        <v>15</v>
      </c>
      <c r="Z12" s="7">
        <f t="shared" si="0"/>
        <v>90.8256880733945</v>
      </c>
      <c r="AA12" s="25" t="str">
        <f>IF(D12="SI",HLOOKUP(Z12,$AE$6:$AP$8,2,TRUE),HLOOKUP(Z12,$AE$6:$AP$8,3,TRUE))</f>
        <v>OTTIMO</v>
      </c>
      <c r="AB12" s="43"/>
    </row>
    <row r="13" spans="2:33" ht="12.75">
      <c r="B13" s="17" t="str">
        <f>DatiTestModulo2!B9</f>
        <v>AlessandroPiva</v>
      </c>
      <c r="C13" s="5" t="str">
        <f>IF(DatiTestModulo2!C9="OK","SI","NO")</f>
        <v>SI</v>
      </c>
      <c r="D13" s="5" t="str">
        <f>IF(C13="NO","---",IF(DatiTestModulo2!D9="OK","NO","SI"))</f>
        <v>NO</v>
      </c>
      <c r="E13" s="5" t="str">
        <f>IF(C13="NO","---",IF(DatiTestModulo2!$H9="SF","SEGMENTATION FAULT",IF(DatiTestModulo2!$H9="TF","TIMEOUT","SI")))</f>
        <v>SI</v>
      </c>
      <c r="F13" s="5">
        <f>IF(OR($C13&lt;&gt;"SI",$E13&lt;&gt;"SI"),"---",DatiTestModulo2!N9*F$5)</f>
        <v>3</v>
      </c>
      <c r="G13" s="5">
        <f>IF(OR($C13&lt;&gt;"SI",$E13&lt;&gt;"SI"),"---",DatiTestModulo2!O9*G$5)</f>
        <v>1</v>
      </c>
      <c r="H13" s="5">
        <f>IF(OR($C13&lt;&gt;"SI",$E13&lt;&gt;"SI"),"---",DatiTestModulo2!P9*H$5)</f>
        <v>2</v>
      </c>
      <c r="I13" s="5">
        <f>IF(OR($C13&lt;&gt;"SI",$E13&lt;&gt;"SI"),"---",DatiTestModulo2!Q9*I$5)</f>
        <v>10</v>
      </c>
      <c r="J13" s="5">
        <f>IF(OR($C13&lt;&gt;"SI",$E13&lt;&gt;"SI"),"---",DatiTestModulo2!R9*J$5)</f>
        <v>4</v>
      </c>
      <c r="K13" s="5">
        <f>IF(OR($C13&lt;&gt;"SI",$E13&lt;&gt;"SI"),"---",DatiTestModulo2!S9*K$5)</f>
        <v>3</v>
      </c>
      <c r="L13" s="5">
        <f>IF(OR($C13&lt;&gt;"SI",$E13&lt;&gt;"SI"),"---",DatiTestModulo2!T9*L$5)</f>
        <v>3</v>
      </c>
      <c r="M13" s="5">
        <f>IF(OR($C13&lt;&gt;"SI",$E13&lt;&gt;"SI"),"---",DatiTestModulo2!U9*M$5)</f>
        <v>10</v>
      </c>
      <c r="N13" s="5">
        <f>IF(OR($C13&lt;&gt;"SI",$E13&lt;&gt;"SI"),"---",DatiTestModulo2!V9*N$5)</f>
        <v>5</v>
      </c>
      <c r="O13" s="5">
        <f>IF(OR($C13&lt;&gt;"SI",$E13&lt;&gt;"SI"),"---",DatiTestModulo2!W9*O$5)</f>
        <v>3</v>
      </c>
      <c r="P13" s="5">
        <f>IF(OR($C13&lt;&gt;"SI",$E13&lt;&gt;"SI"),"---",DatiTestModulo2!X9*P$5)</f>
        <v>3</v>
      </c>
      <c r="Q13" s="5">
        <f>IF(OR($C13&lt;&gt;"SI",$E13&lt;&gt;"SI"),"---",DatiTestModulo2!Y9*Q$5)</f>
        <v>3</v>
      </c>
      <c r="R13" s="5">
        <f>IF(OR($C13&lt;&gt;"SI",$E13&lt;&gt;"SI"),"---",DatiTestModulo2!Z9*R$5)</f>
        <v>1</v>
      </c>
      <c r="S13" s="5">
        <f>IF(OR($C13&lt;&gt;"SI",$E13&lt;&gt;"SI"),"---",DatiTestModulo2!AA9*S$5)</f>
        <v>10</v>
      </c>
      <c r="T13" s="5">
        <f>IF(OR($C13&lt;&gt;"SI",$E13&lt;&gt;"SI"),"---",DatiTestModulo2!AB9*T$5)</f>
        <v>5</v>
      </c>
      <c r="U13" s="5">
        <f>IF(OR($C13&lt;&gt;"SI",$E13&lt;&gt;"SI"),"---",DatiTestModulo2!AC9*U$5)</f>
        <v>5</v>
      </c>
      <c r="V13" s="5">
        <f>IF(OR($C13&lt;&gt;"SI",$E13&lt;&gt;"SI"),"---",DatiTestModulo2!AD9*V$5)</f>
        <v>3</v>
      </c>
      <c r="W13" s="5">
        <f>IF(OR($C13&lt;&gt;"SI",$E13&lt;&gt;"SI"),"---",DatiTestModulo2!AE9*W$5)</f>
        <v>10</v>
      </c>
      <c r="X13" s="5">
        <f>IF(OR($C13&lt;&gt;"SI",$E13&lt;&gt;"SI"),"---",DatiTestModulo2!AF9*X$5)</f>
        <v>10</v>
      </c>
      <c r="Y13" s="5">
        <f>IF(OR($C13&lt;&gt;"SI",$E13&lt;&gt;"SI"),"---",DatiTestModulo2!AG9*Y$5)</f>
        <v>15</v>
      </c>
      <c r="Z13" s="7">
        <f t="shared" si="0"/>
        <v>100</v>
      </c>
      <c r="AA13" s="25" t="str">
        <f>IF(D13="SI",HLOOKUP(Z13,$AE$6:$AP$8,2,TRUE),HLOOKUP(Z13,$AE$6:$AP$8,3,TRUE))</f>
        <v>OTTIMO</v>
      </c>
      <c r="AB13" s="43"/>
      <c r="AC13" s="2"/>
      <c r="AD13" s="2"/>
      <c r="AE13" s="2"/>
      <c r="AF13" s="2"/>
      <c r="AG13" s="2"/>
    </row>
    <row r="14" spans="2:33" ht="12.75">
      <c r="B14" s="17" t="str">
        <f>DatiTestModulo2!B10</f>
        <v>AlessioCipolletti</v>
      </c>
      <c r="C14" s="5" t="str">
        <f>IF(DatiTestModulo2!C10="OK","SI","NO")</f>
        <v>SI</v>
      </c>
      <c r="D14" s="5" t="str">
        <f>IF(C14="NO","---",IF(DatiTestModulo2!D10="OK","NO","SI"))</f>
        <v>SI</v>
      </c>
      <c r="E14" s="5" t="str">
        <f>IF(C14="NO","---",IF(DatiTestModulo2!$H10="SF","SEGMENTATION FAULT",IF(DatiTestModulo2!$H10="TF","TIMEOUT","SI")))</f>
        <v>SI</v>
      </c>
      <c r="F14" s="5">
        <f>IF(OR($C14&lt;&gt;"SI",$E14&lt;&gt;"SI"),"---",DatiTestModulo2!N10*F$5)</f>
        <v>3</v>
      </c>
      <c r="G14" s="5">
        <f>IF(OR($C14&lt;&gt;"SI",$E14&lt;&gt;"SI"),"---",DatiTestModulo2!O10*G$5)</f>
        <v>1</v>
      </c>
      <c r="H14" s="5">
        <f>IF(OR($C14&lt;&gt;"SI",$E14&lt;&gt;"SI"),"---",DatiTestModulo2!P10*H$5)</f>
        <v>2</v>
      </c>
      <c r="I14" s="5">
        <f>IF(OR($C14&lt;&gt;"SI",$E14&lt;&gt;"SI"),"---",DatiTestModulo2!Q10*I$5)</f>
        <v>10</v>
      </c>
      <c r="J14" s="5">
        <f>IF(OR($C14&lt;&gt;"SI",$E14&lt;&gt;"SI"),"---",DatiTestModulo2!R10*J$5)</f>
        <v>4</v>
      </c>
      <c r="K14" s="5">
        <f>IF(OR($C14&lt;&gt;"SI",$E14&lt;&gt;"SI"),"---",DatiTestModulo2!S10*K$5)</f>
        <v>3</v>
      </c>
      <c r="L14" s="5">
        <f>IF(OR($C14&lt;&gt;"SI",$E14&lt;&gt;"SI"),"---",DatiTestModulo2!T10*L$5)</f>
        <v>3</v>
      </c>
      <c r="M14" s="5">
        <f>IF(OR($C14&lt;&gt;"SI",$E14&lt;&gt;"SI"),"---",DatiTestModulo2!U10*M$5)</f>
        <v>0</v>
      </c>
      <c r="N14" s="5">
        <f>IF(OR($C14&lt;&gt;"SI",$E14&lt;&gt;"SI"),"---",DatiTestModulo2!V10*N$5)</f>
        <v>0</v>
      </c>
      <c r="O14" s="5">
        <f>IF(OR($C14&lt;&gt;"SI",$E14&lt;&gt;"SI"),"---",DatiTestModulo2!W10*O$5)</f>
        <v>3</v>
      </c>
      <c r="P14" s="5">
        <f>IF(OR($C14&lt;&gt;"SI",$E14&lt;&gt;"SI"),"---",DatiTestModulo2!X10*P$5)</f>
        <v>3</v>
      </c>
      <c r="Q14" s="5">
        <f>IF(OR($C14&lt;&gt;"SI",$E14&lt;&gt;"SI"),"---",DatiTestModulo2!Y10*Q$5)</f>
        <v>3</v>
      </c>
      <c r="R14" s="5">
        <f>IF(OR($C14&lt;&gt;"SI",$E14&lt;&gt;"SI"),"---",DatiTestModulo2!Z10*R$5)</f>
        <v>1</v>
      </c>
      <c r="S14" s="5">
        <f>IF(OR($C14&lt;&gt;"SI",$E14&lt;&gt;"SI"),"---",DatiTestModulo2!AA10*S$5)</f>
        <v>0</v>
      </c>
      <c r="T14" s="5">
        <f>IF(OR($C14&lt;&gt;"SI",$E14&lt;&gt;"SI"),"---",DatiTestModulo2!AB10*T$5)</f>
        <v>5</v>
      </c>
      <c r="U14" s="5">
        <f>IF(OR($C14&lt;&gt;"SI",$E14&lt;&gt;"SI"),"---",DatiTestModulo2!AC10*U$5)</f>
        <v>5</v>
      </c>
      <c r="V14" s="5">
        <f>IF(OR($C14&lt;&gt;"SI",$E14&lt;&gt;"SI"),"---",DatiTestModulo2!AD10*V$5)</f>
        <v>3</v>
      </c>
      <c r="W14" s="5">
        <f>IF(OR($C14&lt;&gt;"SI",$E14&lt;&gt;"SI"),"---",DatiTestModulo2!AE10*W$5)</f>
        <v>10</v>
      </c>
      <c r="X14" s="5">
        <f>IF(OR($C14&lt;&gt;"SI",$E14&lt;&gt;"SI"),"---",DatiTestModulo2!AF10*X$5)</f>
        <v>10</v>
      </c>
      <c r="Y14" s="5">
        <f>IF(OR($C14&lt;&gt;"SI",$E14&lt;&gt;"SI"),"---",DatiTestModulo2!AG10*Y$5)</f>
        <v>0</v>
      </c>
      <c r="Z14" s="7">
        <f t="shared" si="0"/>
        <v>63.30275229357798</v>
      </c>
      <c r="AA14" s="25" t="str">
        <f>IF(D14="SI",HLOOKUP(Z14,$AE$6:$AP$8,2,TRUE),HLOOKUP(Z14,$AE$6:$AP$8,3,TRUE))</f>
        <v>SUFFICIENTE</v>
      </c>
      <c r="AB14" s="43"/>
      <c r="AC14" s="2"/>
      <c r="AD14" s="2"/>
      <c r="AE14" s="2"/>
      <c r="AF14" s="2"/>
      <c r="AG14" s="2"/>
    </row>
    <row r="15" spans="2:33" ht="12.75">
      <c r="B15" s="17" t="str">
        <f>DatiTestModulo2!B11</f>
        <v>AlessioDezi</v>
      </c>
      <c r="C15" s="5" t="str">
        <f>IF(DatiTestModulo2!C11="OK","SI","NO")</f>
        <v>SI</v>
      </c>
      <c r="D15" s="5" t="str">
        <f>IF(C15="NO","---",IF(DatiTestModulo2!D11="OK","NO","SI"))</f>
        <v>NO</v>
      </c>
      <c r="E15" s="5" t="str">
        <f>IF(C15="NO","---",IF(DatiTestModulo2!$H11="SF","SEGMENTATION FAULT",IF(DatiTestModulo2!$H11="TF","TIMEOUT","SI")))</f>
        <v>SI</v>
      </c>
      <c r="F15" s="5">
        <f>IF(OR($C15&lt;&gt;"SI",$E15&lt;&gt;"SI"),"---",DatiTestModulo2!N11*F$5)</f>
        <v>3</v>
      </c>
      <c r="G15" s="5">
        <f>IF(OR($C15&lt;&gt;"SI",$E15&lt;&gt;"SI"),"---",DatiTestModulo2!O11*G$5)</f>
        <v>1</v>
      </c>
      <c r="H15" s="5">
        <f>IF(OR($C15&lt;&gt;"SI",$E15&lt;&gt;"SI"),"---",DatiTestModulo2!P11*H$5)</f>
        <v>2</v>
      </c>
      <c r="I15" s="5">
        <f>IF(OR($C15&lt;&gt;"SI",$E15&lt;&gt;"SI"),"---",DatiTestModulo2!Q11*I$5)</f>
        <v>10</v>
      </c>
      <c r="J15" s="5">
        <f>IF(OR($C15&lt;&gt;"SI",$E15&lt;&gt;"SI"),"---",DatiTestModulo2!R11*J$5)</f>
        <v>4</v>
      </c>
      <c r="K15" s="5">
        <f>IF(OR($C15&lt;&gt;"SI",$E15&lt;&gt;"SI"),"---",DatiTestModulo2!S11*K$5)</f>
        <v>3</v>
      </c>
      <c r="L15" s="5">
        <f>IF(OR($C15&lt;&gt;"SI",$E15&lt;&gt;"SI"),"---",DatiTestModulo2!T11*L$5)</f>
        <v>3</v>
      </c>
      <c r="M15" s="5">
        <f>IF(OR($C15&lt;&gt;"SI",$E15&lt;&gt;"SI"),"---",DatiTestModulo2!U11*M$5)</f>
        <v>10</v>
      </c>
      <c r="N15" s="5">
        <f>IF(OR($C15&lt;&gt;"SI",$E15&lt;&gt;"SI"),"---",DatiTestModulo2!V11*N$5)</f>
        <v>5</v>
      </c>
      <c r="O15" s="5">
        <f>IF(OR($C15&lt;&gt;"SI",$E15&lt;&gt;"SI"),"---",DatiTestModulo2!W11*O$5)</f>
        <v>3</v>
      </c>
      <c r="P15" s="5">
        <f>IF(OR($C15&lt;&gt;"SI",$E15&lt;&gt;"SI"),"---",DatiTestModulo2!X11*P$5)</f>
        <v>3</v>
      </c>
      <c r="Q15" s="5">
        <f>IF(OR($C15&lt;&gt;"SI",$E15&lt;&gt;"SI"),"---",DatiTestModulo2!Y11*Q$5)</f>
        <v>3</v>
      </c>
      <c r="R15" s="5">
        <f>IF(OR($C15&lt;&gt;"SI",$E15&lt;&gt;"SI"),"---",DatiTestModulo2!Z11*R$5)</f>
        <v>1</v>
      </c>
      <c r="S15" s="5">
        <f>IF(OR($C15&lt;&gt;"SI",$E15&lt;&gt;"SI"),"---",DatiTestModulo2!AA11*S$5)</f>
        <v>10</v>
      </c>
      <c r="T15" s="5">
        <f>IF(OR($C15&lt;&gt;"SI",$E15&lt;&gt;"SI"),"---",DatiTestModulo2!AB11*T$5)</f>
        <v>5</v>
      </c>
      <c r="U15" s="5">
        <f>IF(OR($C15&lt;&gt;"SI",$E15&lt;&gt;"SI"),"---",DatiTestModulo2!AC11*U$5)</f>
        <v>5</v>
      </c>
      <c r="V15" s="5">
        <f>IF(OR($C15&lt;&gt;"SI",$E15&lt;&gt;"SI"),"---",DatiTestModulo2!AD11*V$5)</f>
        <v>3</v>
      </c>
      <c r="W15" s="5">
        <f>IF(OR($C15&lt;&gt;"SI",$E15&lt;&gt;"SI"),"---",DatiTestModulo2!AE11*W$5)</f>
        <v>10</v>
      </c>
      <c r="X15" s="5">
        <f>IF(OR($C15&lt;&gt;"SI",$E15&lt;&gt;"SI"),"---",DatiTestModulo2!AF11*X$5)</f>
        <v>10</v>
      </c>
      <c r="Y15" s="5">
        <f>IF(OR($C15&lt;&gt;"SI",$E15&lt;&gt;"SI"),"---",DatiTestModulo2!AG11*Y$5)</f>
        <v>15</v>
      </c>
      <c r="Z15" s="7">
        <f t="shared" si="0"/>
        <v>100</v>
      </c>
      <c r="AA15" s="25" t="str">
        <f>IF(D15="SI",HLOOKUP(Z15,$AE$6:$AP$8,2,TRUE),HLOOKUP(Z15,$AE$6:$AP$8,3,TRUE))</f>
        <v>OTTIMO</v>
      </c>
      <c r="AB15" s="43"/>
      <c r="AC15" s="2"/>
      <c r="AD15" s="2"/>
      <c r="AE15" s="2"/>
      <c r="AF15" s="2"/>
      <c r="AG15" s="2"/>
    </row>
    <row r="16" spans="2:33" ht="12.75">
      <c r="B16" s="17" t="str">
        <f>DatiTestModulo2!B12</f>
        <v>AlfredoMoauro</v>
      </c>
      <c r="C16" s="5" t="str">
        <f>IF(DatiTestModulo2!C12="OK","SI","NO")</f>
        <v>SI</v>
      </c>
      <c r="D16" s="5" t="str">
        <f>IF(C16="NO","---",IF(DatiTestModulo2!D12="OK","NO","SI"))</f>
        <v>NO</v>
      </c>
      <c r="E16" s="5" t="str">
        <f>IF(C16="NO","---",IF(DatiTestModulo2!$H12="SF","SEGMENTATION FAULT",IF(DatiTestModulo2!$H12="TF","TIMEOUT","SI")))</f>
        <v>SI</v>
      </c>
      <c r="F16" s="5">
        <f>IF(OR($C16&lt;&gt;"SI",$E16&lt;&gt;"SI"),"---",DatiTestModulo2!N12*F$5)</f>
        <v>3</v>
      </c>
      <c r="G16" s="5">
        <f>IF(OR($C16&lt;&gt;"SI",$E16&lt;&gt;"SI"),"---",DatiTestModulo2!O12*G$5)</f>
        <v>1</v>
      </c>
      <c r="H16" s="5">
        <f>IF(OR($C16&lt;&gt;"SI",$E16&lt;&gt;"SI"),"---",DatiTestModulo2!P12*H$5)</f>
        <v>2</v>
      </c>
      <c r="I16" s="5">
        <f>IF(OR($C16&lt;&gt;"SI",$E16&lt;&gt;"SI"),"---",DatiTestModulo2!Q12*I$5)</f>
        <v>10</v>
      </c>
      <c r="J16" s="5">
        <f>IF(OR($C16&lt;&gt;"SI",$E16&lt;&gt;"SI"),"---",DatiTestModulo2!R12*J$5)</f>
        <v>4</v>
      </c>
      <c r="K16" s="5">
        <f>IF(OR($C16&lt;&gt;"SI",$E16&lt;&gt;"SI"),"---",DatiTestModulo2!S12*K$5)</f>
        <v>3</v>
      </c>
      <c r="L16" s="5">
        <f>IF(OR($C16&lt;&gt;"SI",$E16&lt;&gt;"SI"),"---",DatiTestModulo2!T12*L$5)</f>
        <v>3</v>
      </c>
      <c r="M16" s="5">
        <f>IF(OR($C16&lt;&gt;"SI",$E16&lt;&gt;"SI"),"---",DatiTestModulo2!U12*M$5)</f>
        <v>10</v>
      </c>
      <c r="N16" s="5">
        <f>IF(OR($C16&lt;&gt;"SI",$E16&lt;&gt;"SI"),"---",DatiTestModulo2!V12*N$5)</f>
        <v>5</v>
      </c>
      <c r="O16" s="5">
        <f>IF(OR($C16&lt;&gt;"SI",$E16&lt;&gt;"SI"),"---",DatiTestModulo2!W12*O$5)</f>
        <v>3</v>
      </c>
      <c r="P16" s="5">
        <f>IF(OR($C16&lt;&gt;"SI",$E16&lt;&gt;"SI"),"---",DatiTestModulo2!X12*P$5)</f>
        <v>3</v>
      </c>
      <c r="Q16" s="5">
        <f>IF(OR($C16&lt;&gt;"SI",$E16&lt;&gt;"SI"),"---",DatiTestModulo2!Y12*Q$5)</f>
        <v>3</v>
      </c>
      <c r="R16" s="5">
        <f>IF(OR($C16&lt;&gt;"SI",$E16&lt;&gt;"SI"),"---",DatiTestModulo2!Z12*R$5)</f>
        <v>1</v>
      </c>
      <c r="S16" s="5">
        <f>IF(OR($C16&lt;&gt;"SI",$E16&lt;&gt;"SI"),"---",DatiTestModulo2!AA12*S$5)</f>
        <v>10</v>
      </c>
      <c r="T16" s="5">
        <f>IF(OR($C16&lt;&gt;"SI",$E16&lt;&gt;"SI"),"---",DatiTestModulo2!AB12*T$5)</f>
        <v>5</v>
      </c>
      <c r="U16" s="5">
        <f>IF(OR($C16&lt;&gt;"SI",$E16&lt;&gt;"SI"),"---",DatiTestModulo2!AC12*U$5)</f>
        <v>5</v>
      </c>
      <c r="V16" s="5">
        <f>IF(OR($C16&lt;&gt;"SI",$E16&lt;&gt;"SI"),"---",DatiTestModulo2!AD12*V$5)</f>
        <v>3</v>
      </c>
      <c r="W16" s="5">
        <f>IF(OR($C16&lt;&gt;"SI",$E16&lt;&gt;"SI"),"---",DatiTestModulo2!AE12*W$5)</f>
        <v>10</v>
      </c>
      <c r="X16" s="5">
        <f>IF(OR($C16&lt;&gt;"SI",$E16&lt;&gt;"SI"),"---",DatiTestModulo2!AF12*X$5)</f>
        <v>10</v>
      </c>
      <c r="Y16" s="5">
        <f>IF(OR($C16&lt;&gt;"SI",$E16&lt;&gt;"SI"),"---",DatiTestModulo2!AG12*Y$5)</f>
        <v>15</v>
      </c>
      <c r="Z16" s="7">
        <f t="shared" si="0"/>
        <v>100</v>
      </c>
      <c r="AA16" s="25" t="str">
        <f>IF(D16="SI",HLOOKUP(Z16,$AE$6:$AP$8,2,TRUE),HLOOKUP(Z16,$AE$6:$AP$8,3,TRUE))</f>
        <v>OTTIMO</v>
      </c>
      <c r="AB16" s="43"/>
      <c r="AC16" s="2"/>
      <c r="AD16" s="2"/>
      <c r="AE16" s="2"/>
      <c r="AF16" s="2"/>
      <c r="AG16" s="2"/>
    </row>
    <row r="17" spans="2:33" ht="12.75">
      <c r="B17" s="17" t="str">
        <f>DatiTestModulo2!B13</f>
        <v>AndreaCosentino</v>
      </c>
      <c r="C17" s="5" t="str">
        <f>IF(DatiTestModulo2!C13="OK","SI","NO")</f>
        <v>SI</v>
      </c>
      <c r="D17" s="5" t="str">
        <f>IF(C17="NO","---",IF(DatiTestModulo2!D13="OK","NO","SI"))</f>
        <v>NO</v>
      </c>
      <c r="E17" s="5" t="str">
        <f>IF(C17="NO","---",IF(DatiTestModulo2!$H13="SF","SEGMENTATION FAULT",IF(DatiTestModulo2!$H13="TF","TIMEOUT","SI")))</f>
        <v>SI</v>
      </c>
      <c r="F17" s="5">
        <f>IF(OR($C17&lt;&gt;"SI",$E17&lt;&gt;"SI"),"---",DatiTestModulo2!N13*F$5)</f>
        <v>3</v>
      </c>
      <c r="G17" s="5">
        <f>IF(OR($C17&lt;&gt;"SI",$E17&lt;&gt;"SI"),"---",DatiTestModulo2!O13*G$5)</f>
        <v>1</v>
      </c>
      <c r="H17" s="5">
        <f>IF(OR($C17&lt;&gt;"SI",$E17&lt;&gt;"SI"),"---",DatiTestModulo2!P13*H$5)</f>
        <v>2</v>
      </c>
      <c r="I17" s="5">
        <f>IF(OR($C17&lt;&gt;"SI",$E17&lt;&gt;"SI"),"---",DatiTestModulo2!Q13*I$5)</f>
        <v>10</v>
      </c>
      <c r="J17" s="5">
        <f>IF(OR($C17&lt;&gt;"SI",$E17&lt;&gt;"SI"),"---",DatiTestModulo2!R13*J$5)</f>
        <v>4</v>
      </c>
      <c r="K17" s="5">
        <f>IF(OR($C17&lt;&gt;"SI",$E17&lt;&gt;"SI"),"---",DatiTestModulo2!S13*K$5)</f>
        <v>3</v>
      </c>
      <c r="L17" s="5">
        <f>IF(OR($C17&lt;&gt;"SI",$E17&lt;&gt;"SI"),"---",DatiTestModulo2!T13*L$5)</f>
        <v>3</v>
      </c>
      <c r="M17" s="5">
        <f>IF(OR($C17&lt;&gt;"SI",$E17&lt;&gt;"SI"),"---",DatiTestModulo2!U13*M$5)</f>
        <v>0</v>
      </c>
      <c r="N17" s="5">
        <f>IF(OR($C17&lt;&gt;"SI",$E17&lt;&gt;"SI"),"---",DatiTestModulo2!V13*N$5)</f>
        <v>0</v>
      </c>
      <c r="O17" s="5">
        <f>IF(OR($C17&lt;&gt;"SI",$E17&lt;&gt;"SI"),"---",DatiTestModulo2!W13*O$5)</f>
        <v>3</v>
      </c>
      <c r="P17" s="5">
        <f>IF(OR($C17&lt;&gt;"SI",$E17&lt;&gt;"SI"),"---",DatiTestModulo2!X13*P$5)</f>
        <v>3</v>
      </c>
      <c r="Q17" s="5">
        <f>IF(OR($C17&lt;&gt;"SI",$E17&lt;&gt;"SI"),"---",DatiTestModulo2!Y13*Q$5)</f>
        <v>3</v>
      </c>
      <c r="R17" s="5">
        <f>IF(OR($C17&lt;&gt;"SI",$E17&lt;&gt;"SI"),"---",DatiTestModulo2!Z13*R$5)</f>
        <v>1</v>
      </c>
      <c r="S17" s="5">
        <f>IF(OR($C17&lt;&gt;"SI",$E17&lt;&gt;"SI"),"---",DatiTestModulo2!AA13*S$5)</f>
        <v>0</v>
      </c>
      <c r="T17" s="5">
        <f>IF(OR($C17&lt;&gt;"SI",$E17&lt;&gt;"SI"),"---",DatiTestModulo2!AB13*T$5)</f>
        <v>5</v>
      </c>
      <c r="U17" s="5">
        <f>IF(OR($C17&lt;&gt;"SI",$E17&lt;&gt;"SI"),"---",DatiTestModulo2!AC13*U$5)</f>
        <v>5</v>
      </c>
      <c r="V17" s="5">
        <f>IF(OR($C17&lt;&gt;"SI",$E17&lt;&gt;"SI"),"---",DatiTestModulo2!AD13*V$5)</f>
        <v>3</v>
      </c>
      <c r="W17" s="5">
        <f>IF(OR($C17&lt;&gt;"SI",$E17&lt;&gt;"SI"),"---",DatiTestModulo2!AE13*W$5)</f>
        <v>10</v>
      </c>
      <c r="X17" s="5">
        <f>IF(OR($C17&lt;&gt;"SI",$E17&lt;&gt;"SI"),"---",DatiTestModulo2!AF13*X$5)</f>
        <v>10</v>
      </c>
      <c r="Y17" s="5">
        <f>IF(OR($C17&lt;&gt;"SI",$E17&lt;&gt;"SI"),"---",DatiTestModulo2!AG13*Y$5)</f>
        <v>0</v>
      </c>
      <c r="Z17" s="7">
        <f t="shared" si="0"/>
        <v>63.30275229357798</v>
      </c>
      <c r="AA17" s="25" t="str">
        <f>IF(D17="SI",HLOOKUP(Z17,$AE$6:$AP$8,2,TRUE),HLOOKUP(Z17,$AE$6:$AP$8,3,TRUE))</f>
        <v>SUFFICIENTE</v>
      </c>
      <c r="AB17" s="43"/>
      <c r="AC17" s="2"/>
      <c r="AD17" s="2"/>
      <c r="AE17" s="2"/>
      <c r="AF17" s="2"/>
      <c r="AG17" s="2"/>
    </row>
    <row r="18" spans="2:28" ht="12.75">
      <c r="B18" s="17" t="str">
        <f>DatiTestModulo2!B14</f>
        <v>AndreaDiGiuseppe</v>
      </c>
      <c r="C18" s="5" t="str">
        <f>IF(DatiTestModulo2!C14="OK","SI","NO")</f>
        <v>SI</v>
      </c>
      <c r="D18" s="5" t="str">
        <f>IF(C18="NO","---",IF(DatiTestModulo2!D14="OK","NO","SI"))</f>
        <v>NO</v>
      </c>
      <c r="E18" s="5" t="str">
        <f>IF(C18="NO","---",IF(DatiTestModulo2!$H14="SF","SEGMENTATION FAULT",IF(DatiTestModulo2!$H14="TF","TIMEOUT","SI")))</f>
        <v>SI</v>
      </c>
      <c r="F18" s="5">
        <f>IF(OR($C18&lt;&gt;"SI",$E18&lt;&gt;"SI"),"---",DatiTestModulo2!N14*F$5)</f>
        <v>3</v>
      </c>
      <c r="G18" s="5">
        <f>IF(OR($C18&lt;&gt;"SI",$E18&lt;&gt;"SI"),"---",DatiTestModulo2!O14*G$5)</f>
        <v>1</v>
      </c>
      <c r="H18" s="5">
        <f>IF(OR($C18&lt;&gt;"SI",$E18&lt;&gt;"SI"),"---",DatiTestModulo2!P14*H$5)</f>
        <v>2</v>
      </c>
      <c r="I18" s="5">
        <f>IF(OR($C18&lt;&gt;"SI",$E18&lt;&gt;"SI"),"---",DatiTestModulo2!Q14*I$5)</f>
        <v>10</v>
      </c>
      <c r="J18" s="5">
        <f>IF(OR($C18&lt;&gt;"SI",$E18&lt;&gt;"SI"),"---",DatiTestModulo2!R14*J$5)</f>
        <v>4</v>
      </c>
      <c r="K18" s="5">
        <f>IF(OR($C18&lt;&gt;"SI",$E18&lt;&gt;"SI"),"---",DatiTestModulo2!S14*K$5)</f>
        <v>3</v>
      </c>
      <c r="L18" s="5">
        <f>IF(OR($C18&lt;&gt;"SI",$E18&lt;&gt;"SI"),"---",DatiTestModulo2!T14*L$5)</f>
        <v>3</v>
      </c>
      <c r="M18" s="5">
        <f>IF(OR($C18&lt;&gt;"SI",$E18&lt;&gt;"SI"),"---",DatiTestModulo2!U14*M$5)</f>
        <v>10</v>
      </c>
      <c r="N18" s="5">
        <f>IF(OR($C18&lt;&gt;"SI",$E18&lt;&gt;"SI"),"---",DatiTestModulo2!V14*N$5)</f>
        <v>5</v>
      </c>
      <c r="O18" s="5">
        <f>IF(OR($C18&lt;&gt;"SI",$E18&lt;&gt;"SI"),"---",DatiTestModulo2!W14*O$5)</f>
        <v>3</v>
      </c>
      <c r="P18" s="5">
        <f>IF(OR($C18&lt;&gt;"SI",$E18&lt;&gt;"SI"),"---",DatiTestModulo2!X14*P$5)</f>
        <v>3</v>
      </c>
      <c r="Q18" s="5">
        <f>IF(OR($C18&lt;&gt;"SI",$E18&lt;&gt;"SI"),"---",DatiTestModulo2!Y14*Q$5)</f>
        <v>3</v>
      </c>
      <c r="R18" s="5">
        <f>IF(OR($C18&lt;&gt;"SI",$E18&lt;&gt;"SI"),"---",DatiTestModulo2!Z14*R$5)</f>
        <v>1</v>
      </c>
      <c r="S18" s="5">
        <f>IF(OR($C18&lt;&gt;"SI",$E18&lt;&gt;"SI"),"---",DatiTestModulo2!AA14*S$5)</f>
        <v>10</v>
      </c>
      <c r="T18" s="5">
        <f>IF(OR($C18&lt;&gt;"SI",$E18&lt;&gt;"SI"),"---",DatiTestModulo2!AB14*T$5)</f>
        <v>5</v>
      </c>
      <c r="U18" s="5">
        <f>IF(OR($C18&lt;&gt;"SI",$E18&lt;&gt;"SI"),"---",DatiTestModulo2!AC14*U$5)</f>
        <v>5</v>
      </c>
      <c r="V18" s="5">
        <f>IF(OR($C18&lt;&gt;"SI",$E18&lt;&gt;"SI"),"---",DatiTestModulo2!AD14*V$5)</f>
        <v>3</v>
      </c>
      <c r="W18" s="5">
        <f>IF(OR($C18&lt;&gt;"SI",$E18&lt;&gt;"SI"),"---",DatiTestModulo2!AE14*W$5)</f>
        <v>10</v>
      </c>
      <c r="X18" s="5">
        <f>IF(OR($C18&lt;&gt;"SI",$E18&lt;&gt;"SI"),"---",DatiTestModulo2!AF14*X$5)</f>
        <v>10</v>
      </c>
      <c r="Y18" s="5">
        <f>IF(OR($C18&lt;&gt;"SI",$E18&lt;&gt;"SI"),"---",DatiTestModulo2!AG14*Y$5)</f>
        <v>15</v>
      </c>
      <c r="Z18" s="7">
        <f t="shared" si="0"/>
        <v>100</v>
      </c>
      <c r="AA18" s="25" t="str">
        <f>IF(D18="SI",HLOOKUP(Z18,$AE$6:$AP$8,2,TRUE),HLOOKUP(Z18,$AE$6:$AP$8,3,TRUE))</f>
        <v>OTTIMO</v>
      </c>
      <c r="AB18" s="43"/>
    </row>
    <row r="19" spans="2:28" ht="12.75">
      <c r="B19" s="17" t="str">
        <f>DatiTestModulo2!B15</f>
        <v>AndreaFerraresi</v>
      </c>
      <c r="C19" s="5" t="str">
        <f>IF(DatiTestModulo2!C15="OK","SI","NO")</f>
        <v>SI</v>
      </c>
      <c r="D19" s="5" t="str">
        <f>IF(C19="NO","---",IF(DatiTestModulo2!D15="OK","NO","SI"))</f>
        <v>NO</v>
      </c>
      <c r="E19" s="5" t="str">
        <f>IF(C19="NO","---",IF(DatiTestModulo2!$H15="SF","SEGMENTATION FAULT",IF(DatiTestModulo2!$H15="TF","TIMEOUT","SI")))</f>
        <v>SI</v>
      </c>
      <c r="F19" s="5">
        <f>IF(OR($C19&lt;&gt;"SI",$E19&lt;&gt;"SI"),"---",DatiTestModulo2!N15*F$5)</f>
        <v>3</v>
      </c>
      <c r="G19" s="5">
        <f>IF(OR($C19&lt;&gt;"SI",$E19&lt;&gt;"SI"),"---",DatiTestModulo2!O15*G$5)</f>
        <v>1</v>
      </c>
      <c r="H19" s="5">
        <f>IF(OR($C19&lt;&gt;"SI",$E19&lt;&gt;"SI"),"---",DatiTestModulo2!P15*H$5)</f>
        <v>2</v>
      </c>
      <c r="I19" s="5">
        <f>IF(OR($C19&lt;&gt;"SI",$E19&lt;&gt;"SI"),"---",DatiTestModulo2!Q15*I$5)</f>
        <v>10</v>
      </c>
      <c r="J19" s="5">
        <f>IF(OR($C19&lt;&gt;"SI",$E19&lt;&gt;"SI"),"---",DatiTestModulo2!R15*J$5)</f>
        <v>4</v>
      </c>
      <c r="K19" s="5">
        <f>IF(OR($C19&lt;&gt;"SI",$E19&lt;&gt;"SI"),"---",DatiTestModulo2!S15*K$5)</f>
        <v>3</v>
      </c>
      <c r="L19" s="5">
        <f>IF(OR($C19&lt;&gt;"SI",$E19&lt;&gt;"SI"),"---",DatiTestModulo2!T15*L$5)</f>
        <v>3</v>
      </c>
      <c r="M19" s="5">
        <f>IF(OR($C19&lt;&gt;"SI",$E19&lt;&gt;"SI"),"---",DatiTestModulo2!U15*M$5)</f>
        <v>10</v>
      </c>
      <c r="N19" s="5">
        <f>IF(OR($C19&lt;&gt;"SI",$E19&lt;&gt;"SI"),"---",DatiTestModulo2!V15*N$5)</f>
        <v>5</v>
      </c>
      <c r="O19" s="5">
        <f>IF(OR($C19&lt;&gt;"SI",$E19&lt;&gt;"SI"),"---",DatiTestModulo2!W15*O$5)</f>
        <v>3</v>
      </c>
      <c r="P19" s="5">
        <f>IF(OR($C19&lt;&gt;"SI",$E19&lt;&gt;"SI"),"---",DatiTestModulo2!X15*P$5)</f>
        <v>3</v>
      </c>
      <c r="Q19" s="5">
        <f>IF(OR($C19&lt;&gt;"SI",$E19&lt;&gt;"SI"),"---",DatiTestModulo2!Y15*Q$5)</f>
        <v>3</v>
      </c>
      <c r="R19" s="5">
        <f>IF(OR($C19&lt;&gt;"SI",$E19&lt;&gt;"SI"),"---",DatiTestModulo2!Z15*R$5)</f>
        <v>1</v>
      </c>
      <c r="S19" s="5">
        <f>IF(OR($C19&lt;&gt;"SI",$E19&lt;&gt;"SI"),"---",DatiTestModulo2!AA15*S$5)</f>
        <v>10</v>
      </c>
      <c r="T19" s="5">
        <f>IF(OR($C19&lt;&gt;"SI",$E19&lt;&gt;"SI"),"---",DatiTestModulo2!AB15*T$5)</f>
        <v>5</v>
      </c>
      <c r="U19" s="5">
        <f>IF(OR($C19&lt;&gt;"SI",$E19&lt;&gt;"SI"),"---",DatiTestModulo2!AC15*U$5)</f>
        <v>5</v>
      </c>
      <c r="V19" s="5">
        <f>IF(OR($C19&lt;&gt;"SI",$E19&lt;&gt;"SI"),"---",DatiTestModulo2!AD15*V$5)</f>
        <v>3</v>
      </c>
      <c r="W19" s="5">
        <f>IF(OR($C19&lt;&gt;"SI",$E19&lt;&gt;"SI"),"---",DatiTestModulo2!AE15*W$5)</f>
        <v>10</v>
      </c>
      <c r="X19" s="5">
        <f>IF(OR($C19&lt;&gt;"SI",$E19&lt;&gt;"SI"),"---",DatiTestModulo2!AF15*X$5)</f>
        <v>0</v>
      </c>
      <c r="Y19" s="5">
        <f>IF(OR($C19&lt;&gt;"SI",$E19&lt;&gt;"SI"),"---",DatiTestModulo2!AG15*Y$5)</f>
        <v>0</v>
      </c>
      <c r="Z19" s="7">
        <f t="shared" si="0"/>
        <v>77.06422018348624</v>
      </c>
      <c r="AA19" s="25" t="str">
        <f>IF(D19="SI",HLOOKUP(Z19,$AE$6:$AP$8,2,TRUE),HLOOKUP(Z19,$AE$6:$AP$8,3,TRUE))</f>
        <v>BUONO</v>
      </c>
      <c r="AB19" s="43"/>
    </row>
    <row r="20" spans="2:28" ht="12.75">
      <c r="B20" s="17" t="str">
        <f>DatiTestModulo2!B16</f>
        <v>AndreaGrande</v>
      </c>
      <c r="C20" s="5" t="str">
        <f>IF(DatiTestModulo2!C16="OK","SI","NO")</f>
        <v>SI</v>
      </c>
      <c r="D20" s="5" t="str">
        <f>IF(C20="NO","---",IF(DatiTestModulo2!D16="OK","NO","SI"))</f>
        <v>NO</v>
      </c>
      <c r="E20" s="5" t="str">
        <f>IF(C20="NO","---",IF(DatiTestModulo2!$H16="SF","SEGMENTATION FAULT",IF(DatiTestModulo2!$H16="TF","TIMEOUT","SI")))</f>
        <v>SI</v>
      </c>
      <c r="F20" s="5">
        <f>IF(OR($C20&lt;&gt;"SI",$E20&lt;&gt;"SI"),"---",DatiTestModulo2!N16*F$5)</f>
        <v>3</v>
      </c>
      <c r="G20" s="5">
        <f>IF(OR($C20&lt;&gt;"SI",$E20&lt;&gt;"SI"),"---",DatiTestModulo2!O16*G$5)</f>
        <v>1</v>
      </c>
      <c r="H20" s="5">
        <f>IF(OR($C20&lt;&gt;"SI",$E20&lt;&gt;"SI"),"---",DatiTestModulo2!P16*H$5)</f>
        <v>2</v>
      </c>
      <c r="I20" s="5">
        <f>IF(OR($C20&lt;&gt;"SI",$E20&lt;&gt;"SI"),"---",DatiTestModulo2!Q16*I$5)</f>
        <v>10</v>
      </c>
      <c r="J20" s="5">
        <f>IF(OR($C20&lt;&gt;"SI",$E20&lt;&gt;"SI"),"---",DatiTestModulo2!R16*J$5)</f>
        <v>4</v>
      </c>
      <c r="K20" s="5">
        <f>IF(OR($C20&lt;&gt;"SI",$E20&lt;&gt;"SI"),"---",DatiTestModulo2!S16*K$5)</f>
        <v>3</v>
      </c>
      <c r="L20" s="5">
        <f>IF(OR($C20&lt;&gt;"SI",$E20&lt;&gt;"SI"),"---",DatiTestModulo2!T16*L$5)</f>
        <v>3</v>
      </c>
      <c r="M20" s="5">
        <f>IF(OR($C20&lt;&gt;"SI",$E20&lt;&gt;"SI"),"---",DatiTestModulo2!U16*M$5)</f>
        <v>10</v>
      </c>
      <c r="N20" s="5">
        <f>IF(OR($C20&lt;&gt;"SI",$E20&lt;&gt;"SI"),"---",DatiTestModulo2!V16*N$5)</f>
        <v>5</v>
      </c>
      <c r="O20" s="5">
        <f>IF(OR($C20&lt;&gt;"SI",$E20&lt;&gt;"SI"),"---",DatiTestModulo2!W16*O$5)</f>
        <v>3</v>
      </c>
      <c r="P20" s="5">
        <f>IF(OR($C20&lt;&gt;"SI",$E20&lt;&gt;"SI"),"---",DatiTestModulo2!X16*P$5)</f>
        <v>3</v>
      </c>
      <c r="Q20" s="5">
        <f>IF(OR($C20&lt;&gt;"SI",$E20&lt;&gt;"SI"),"---",DatiTestModulo2!Y16*Q$5)</f>
        <v>3</v>
      </c>
      <c r="R20" s="5">
        <f>IF(OR($C20&lt;&gt;"SI",$E20&lt;&gt;"SI"),"---",DatiTestModulo2!Z16*R$5)</f>
        <v>1</v>
      </c>
      <c r="S20" s="5">
        <f>IF(OR($C20&lt;&gt;"SI",$E20&lt;&gt;"SI"),"---",DatiTestModulo2!AA16*S$5)</f>
        <v>10</v>
      </c>
      <c r="T20" s="5">
        <f>IF(OR($C20&lt;&gt;"SI",$E20&lt;&gt;"SI"),"---",DatiTestModulo2!AB16*T$5)</f>
        <v>5</v>
      </c>
      <c r="U20" s="5">
        <f>IF(OR($C20&lt;&gt;"SI",$E20&lt;&gt;"SI"),"---",DatiTestModulo2!AC16*U$5)</f>
        <v>5</v>
      </c>
      <c r="V20" s="5">
        <f>IF(OR($C20&lt;&gt;"SI",$E20&lt;&gt;"SI"),"---",DatiTestModulo2!AD16*V$5)</f>
        <v>3</v>
      </c>
      <c r="W20" s="5">
        <f>IF(OR($C20&lt;&gt;"SI",$E20&lt;&gt;"SI"),"---",DatiTestModulo2!AE16*W$5)</f>
        <v>10</v>
      </c>
      <c r="X20" s="5">
        <f>IF(OR($C20&lt;&gt;"SI",$E20&lt;&gt;"SI"),"---",DatiTestModulo2!AF16*X$5)</f>
        <v>10</v>
      </c>
      <c r="Y20" s="5">
        <f>IF(OR($C20&lt;&gt;"SI",$E20&lt;&gt;"SI"),"---",DatiTestModulo2!AG16*Y$5)</f>
        <v>15</v>
      </c>
      <c r="Z20" s="7">
        <f t="shared" si="0"/>
        <v>100</v>
      </c>
      <c r="AA20" s="25" t="str">
        <f>IF(D20="SI",HLOOKUP(Z20,$AE$6:$AP$8,2,TRUE),HLOOKUP(Z20,$AE$6:$AP$8,3,TRUE))</f>
        <v>OTTIMO</v>
      </c>
      <c r="AB20" s="43"/>
    </row>
    <row r="21" spans="2:28" ht="12.75">
      <c r="B21" s="17" t="str">
        <f>DatiTestModulo2!B17</f>
        <v>AndreaNaim</v>
      </c>
      <c r="C21" s="5" t="str">
        <f>IF(DatiTestModulo2!C17="OK","SI","NO")</f>
        <v>SI</v>
      </c>
      <c r="D21" s="5" t="str">
        <f>IF(C21="NO","---",IF(DatiTestModulo2!D17="OK","NO","SI"))</f>
        <v>SI</v>
      </c>
      <c r="E21" s="5" t="str">
        <f>IF(C21="NO","---",IF(DatiTestModulo2!$H17="SF","SEGMENTATION FAULT",IF(DatiTestModulo2!$H17="TF","TIMEOUT","SI")))</f>
        <v>SI</v>
      </c>
      <c r="F21" s="5">
        <f>IF(OR($C21&lt;&gt;"SI",$E21&lt;&gt;"SI"),"---",DatiTestModulo2!N17*F$5)</f>
        <v>3</v>
      </c>
      <c r="G21" s="5">
        <f>IF(OR($C21&lt;&gt;"SI",$E21&lt;&gt;"SI"),"---",DatiTestModulo2!O17*G$5)</f>
        <v>1</v>
      </c>
      <c r="H21" s="5">
        <f>IF(OR($C21&lt;&gt;"SI",$E21&lt;&gt;"SI"),"---",DatiTestModulo2!P17*H$5)</f>
        <v>2</v>
      </c>
      <c r="I21" s="5">
        <f>IF(OR($C21&lt;&gt;"SI",$E21&lt;&gt;"SI"),"---",DatiTestModulo2!Q17*I$5)</f>
        <v>10</v>
      </c>
      <c r="J21" s="5">
        <f>IF(OR($C21&lt;&gt;"SI",$E21&lt;&gt;"SI"),"---",DatiTestModulo2!R17*J$5)</f>
        <v>4</v>
      </c>
      <c r="K21" s="5">
        <f>IF(OR($C21&lt;&gt;"SI",$E21&lt;&gt;"SI"),"---",DatiTestModulo2!S17*K$5)</f>
        <v>3</v>
      </c>
      <c r="L21" s="5">
        <f>IF(OR($C21&lt;&gt;"SI",$E21&lt;&gt;"SI"),"---",DatiTestModulo2!T17*L$5)</f>
        <v>3</v>
      </c>
      <c r="M21" s="5">
        <f>IF(OR($C21&lt;&gt;"SI",$E21&lt;&gt;"SI"),"---",DatiTestModulo2!U17*M$5)</f>
        <v>10</v>
      </c>
      <c r="N21" s="5">
        <f>IF(OR($C21&lt;&gt;"SI",$E21&lt;&gt;"SI"),"---",DatiTestModulo2!V17*N$5)</f>
        <v>5</v>
      </c>
      <c r="O21" s="5">
        <f>IF(OR($C21&lt;&gt;"SI",$E21&lt;&gt;"SI"),"---",DatiTestModulo2!W17*O$5)</f>
        <v>3</v>
      </c>
      <c r="P21" s="5">
        <f>IF(OR($C21&lt;&gt;"SI",$E21&lt;&gt;"SI"),"---",DatiTestModulo2!X17*P$5)</f>
        <v>3</v>
      </c>
      <c r="Q21" s="5">
        <f>IF(OR($C21&lt;&gt;"SI",$E21&lt;&gt;"SI"),"---",DatiTestModulo2!Y17*Q$5)</f>
        <v>3</v>
      </c>
      <c r="R21" s="5">
        <f>IF(OR($C21&lt;&gt;"SI",$E21&lt;&gt;"SI"),"---",DatiTestModulo2!Z17*R$5)</f>
        <v>1</v>
      </c>
      <c r="S21" s="5">
        <f>IF(OR($C21&lt;&gt;"SI",$E21&lt;&gt;"SI"),"---",DatiTestModulo2!AA17*S$5)</f>
        <v>10</v>
      </c>
      <c r="T21" s="5">
        <f>IF(OR($C21&lt;&gt;"SI",$E21&lt;&gt;"SI"),"---",DatiTestModulo2!AB17*T$5)</f>
        <v>5</v>
      </c>
      <c r="U21" s="5">
        <f>IF(OR($C21&lt;&gt;"SI",$E21&lt;&gt;"SI"),"---",DatiTestModulo2!AC17*U$5)</f>
        <v>5</v>
      </c>
      <c r="V21" s="5">
        <f>IF(OR($C21&lt;&gt;"SI",$E21&lt;&gt;"SI"),"---",DatiTestModulo2!AD17*V$5)</f>
        <v>3</v>
      </c>
      <c r="W21" s="5">
        <f>IF(OR($C21&lt;&gt;"SI",$E21&lt;&gt;"SI"),"---",DatiTestModulo2!AE17*W$5)</f>
        <v>10</v>
      </c>
      <c r="X21" s="5">
        <f>IF(OR($C21&lt;&gt;"SI",$E21&lt;&gt;"SI"),"---",DatiTestModulo2!AF17*X$5)</f>
        <v>10</v>
      </c>
      <c r="Y21" s="5">
        <f>IF(OR($C21&lt;&gt;"SI",$E21&lt;&gt;"SI"),"---",DatiTestModulo2!AG17*Y$5)</f>
        <v>15</v>
      </c>
      <c r="Z21" s="7">
        <f t="shared" si="0"/>
        <v>100</v>
      </c>
      <c r="AA21" s="25" t="str">
        <f>IF(D21="SI",HLOOKUP(Z21,$AE$6:$AP$8,2,TRUE),HLOOKUP(Z21,$AE$6:$AP$8,3,TRUE))</f>
        <v>OTTIMO</v>
      </c>
      <c r="AB21" s="43"/>
    </row>
    <row r="22" spans="2:28" ht="12.75">
      <c r="B22" s="17" t="str">
        <f>DatiTestModulo2!B18</f>
        <v>AndreaPecchi</v>
      </c>
      <c r="C22" s="5" t="str">
        <f>IF(DatiTestModulo2!C18="OK","SI","NO")</f>
        <v>SI</v>
      </c>
      <c r="D22" s="5" t="str">
        <f>IF(C22="NO","---",IF(DatiTestModulo2!D18="OK","NO","SI"))</f>
        <v>NO</v>
      </c>
      <c r="E22" s="5" t="str">
        <f>IF(C22="NO","---",IF(DatiTestModulo2!$H18="SF","SEGMENTATION FAULT",IF(DatiTestModulo2!$H18="TF","TIMEOUT","SI")))</f>
        <v>SI</v>
      </c>
      <c r="F22" s="5">
        <f>IF(OR($C22&lt;&gt;"SI",$E22&lt;&gt;"SI"),"---",DatiTestModulo2!N18*F$5)</f>
        <v>3</v>
      </c>
      <c r="G22" s="5">
        <f>IF(OR($C22&lt;&gt;"SI",$E22&lt;&gt;"SI"),"---",DatiTestModulo2!O18*G$5)</f>
        <v>1</v>
      </c>
      <c r="H22" s="5">
        <f>IF(OR($C22&lt;&gt;"SI",$E22&lt;&gt;"SI"),"---",DatiTestModulo2!P18*H$5)</f>
        <v>2</v>
      </c>
      <c r="I22" s="5">
        <f>IF(OR($C22&lt;&gt;"SI",$E22&lt;&gt;"SI"),"---",DatiTestModulo2!Q18*I$5)</f>
        <v>10</v>
      </c>
      <c r="J22" s="5">
        <f>IF(OR($C22&lt;&gt;"SI",$E22&lt;&gt;"SI"),"---",DatiTestModulo2!R18*J$5)</f>
        <v>4</v>
      </c>
      <c r="K22" s="5">
        <f>IF(OR($C22&lt;&gt;"SI",$E22&lt;&gt;"SI"),"---",DatiTestModulo2!S18*K$5)</f>
        <v>3</v>
      </c>
      <c r="L22" s="5">
        <f>IF(OR($C22&lt;&gt;"SI",$E22&lt;&gt;"SI"),"---",DatiTestModulo2!T18*L$5)</f>
        <v>3</v>
      </c>
      <c r="M22" s="5">
        <f>IF(OR($C22&lt;&gt;"SI",$E22&lt;&gt;"SI"),"---",DatiTestModulo2!U18*M$5)</f>
        <v>0</v>
      </c>
      <c r="N22" s="5">
        <f>IF(OR($C22&lt;&gt;"SI",$E22&lt;&gt;"SI"),"---",DatiTestModulo2!V18*N$5)</f>
        <v>0</v>
      </c>
      <c r="O22" s="5">
        <f>IF(OR($C22&lt;&gt;"SI",$E22&lt;&gt;"SI"),"---",DatiTestModulo2!W18*O$5)</f>
        <v>3</v>
      </c>
      <c r="P22" s="5">
        <f>IF(OR($C22&lt;&gt;"SI",$E22&lt;&gt;"SI"),"---",DatiTestModulo2!X18*P$5)</f>
        <v>3</v>
      </c>
      <c r="Q22" s="5">
        <f>IF(OR($C22&lt;&gt;"SI",$E22&lt;&gt;"SI"),"---",DatiTestModulo2!Y18*Q$5)</f>
        <v>3</v>
      </c>
      <c r="R22" s="5">
        <f>IF(OR($C22&lt;&gt;"SI",$E22&lt;&gt;"SI"),"---",DatiTestModulo2!Z18*R$5)</f>
        <v>1</v>
      </c>
      <c r="S22" s="5">
        <f>IF(OR($C22&lt;&gt;"SI",$E22&lt;&gt;"SI"),"---",DatiTestModulo2!AA18*S$5)</f>
        <v>0</v>
      </c>
      <c r="T22" s="5">
        <f>IF(OR($C22&lt;&gt;"SI",$E22&lt;&gt;"SI"),"---",DatiTestModulo2!AB18*T$5)</f>
        <v>5</v>
      </c>
      <c r="U22" s="5">
        <f>IF(OR($C22&lt;&gt;"SI",$E22&lt;&gt;"SI"),"---",DatiTestModulo2!AC18*U$5)</f>
        <v>5</v>
      </c>
      <c r="V22" s="5">
        <f>IF(OR($C22&lt;&gt;"SI",$E22&lt;&gt;"SI"),"---",DatiTestModulo2!AD18*V$5)</f>
        <v>3</v>
      </c>
      <c r="W22" s="5">
        <f>IF(OR($C22&lt;&gt;"SI",$E22&lt;&gt;"SI"),"---",DatiTestModulo2!AE18*W$5)</f>
        <v>10</v>
      </c>
      <c r="X22" s="5">
        <f>IF(OR($C22&lt;&gt;"SI",$E22&lt;&gt;"SI"),"---",DatiTestModulo2!AF18*X$5)</f>
        <v>0</v>
      </c>
      <c r="Y22" s="5">
        <f>IF(OR($C22&lt;&gt;"SI",$E22&lt;&gt;"SI"),"---",DatiTestModulo2!AG18*Y$5)</f>
        <v>0</v>
      </c>
      <c r="Z22" s="7">
        <f t="shared" si="0"/>
        <v>54.12844036697248</v>
      </c>
      <c r="AA22" s="25" t="str">
        <f>IF(D22="SI",HLOOKUP(Z22,$AE$6:$AP$8,2,TRUE),HLOOKUP(Z22,$AE$6:$AP$8,3,TRUE))</f>
        <v>SUFFICIENTE</v>
      </c>
      <c r="AB22" s="43"/>
    </row>
    <row r="23" spans="2:28" ht="12.75">
      <c r="B23" s="17" t="str">
        <f>DatiTestModulo2!B19</f>
        <v>AntonellaCascitelli</v>
      </c>
      <c r="C23" s="5" t="str">
        <f>IF(DatiTestModulo2!C19="OK","SI","NO")</f>
        <v>SI</v>
      </c>
      <c r="D23" s="5" t="str">
        <f>IF(C23="NO","---",IF(DatiTestModulo2!D19="OK","NO","SI"))</f>
        <v>NO</v>
      </c>
      <c r="E23" s="5" t="str">
        <f>IF(C23="NO","---",IF(DatiTestModulo2!$H19="SF","SEGMENTATION FAULT",IF(DatiTestModulo2!$H19="TF","TIMEOUT","SI")))</f>
        <v>SI</v>
      </c>
      <c r="F23" s="5">
        <f>IF(OR($C23&lt;&gt;"SI",$E23&lt;&gt;"SI"),"---",DatiTestModulo2!N19*F$5)</f>
        <v>3</v>
      </c>
      <c r="G23" s="5">
        <f>IF(OR($C23&lt;&gt;"SI",$E23&lt;&gt;"SI"),"---",DatiTestModulo2!O19*G$5)</f>
        <v>1</v>
      </c>
      <c r="H23" s="5">
        <f>IF(OR($C23&lt;&gt;"SI",$E23&lt;&gt;"SI"),"---",DatiTestModulo2!P19*H$5)</f>
        <v>2</v>
      </c>
      <c r="I23" s="5">
        <f>IF(OR($C23&lt;&gt;"SI",$E23&lt;&gt;"SI"),"---",DatiTestModulo2!Q19*I$5)</f>
        <v>10</v>
      </c>
      <c r="J23" s="5">
        <f>IF(OR($C23&lt;&gt;"SI",$E23&lt;&gt;"SI"),"---",DatiTestModulo2!R19*J$5)</f>
        <v>4</v>
      </c>
      <c r="K23" s="5">
        <f>IF(OR($C23&lt;&gt;"SI",$E23&lt;&gt;"SI"),"---",DatiTestModulo2!S19*K$5)</f>
        <v>3</v>
      </c>
      <c r="L23" s="5">
        <f>IF(OR($C23&lt;&gt;"SI",$E23&lt;&gt;"SI"),"---",DatiTestModulo2!T19*L$5)</f>
        <v>3</v>
      </c>
      <c r="M23" s="5">
        <f>IF(OR($C23&lt;&gt;"SI",$E23&lt;&gt;"SI"),"---",DatiTestModulo2!U19*M$5)</f>
        <v>10</v>
      </c>
      <c r="N23" s="5">
        <f>IF(OR($C23&lt;&gt;"SI",$E23&lt;&gt;"SI"),"---",DatiTestModulo2!V19*N$5)</f>
        <v>5</v>
      </c>
      <c r="O23" s="5">
        <f>IF(OR($C23&lt;&gt;"SI",$E23&lt;&gt;"SI"),"---",DatiTestModulo2!W19*O$5)</f>
        <v>3</v>
      </c>
      <c r="P23" s="5">
        <f>IF(OR($C23&lt;&gt;"SI",$E23&lt;&gt;"SI"),"---",DatiTestModulo2!X19*P$5)</f>
        <v>3</v>
      </c>
      <c r="Q23" s="5">
        <f>IF(OR($C23&lt;&gt;"SI",$E23&lt;&gt;"SI"),"---",DatiTestModulo2!Y19*Q$5)</f>
        <v>3</v>
      </c>
      <c r="R23" s="5">
        <f>IF(OR($C23&lt;&gt;"SI",$E23&lt;&gt;"SI"),"---",DatiTestModulo2!Z19*R$5)</f>
        <v>1</v>
      </c>
      <c r="S23" s="5">
        <f>IF(OR($C23&lt;&gt;"SI",$E23&lt;&gt;"SI"),"---",DatiTestModulo2!AA19*S$5)</f>
        <v>10</v>
      </c>
      <c r="T23" s="5">
        <f>IF(OR($C23&lt;&gt;"SI",$E23&lt;&gt;"SI"),"---",DatiTestModulo2!AB19*T$5)</f>
        <v>5</v>
      </c>
      <c r="U23" s="5">
        <f>IF(OR($C23&lt;&gt;"SI",$E23&lt;&gt;"SI"),"---",DatiTestModulo2!AC19*U$5)</f>
        <v>5</v>
      </c>
      <c r="V23" s="5">
        <f>IF(OR($C23&lt;&gt;"SI",$E23&lt;&gt;"SI"),"---",DatiTestModulo2!AD19*V$5)</f>
        <v>3</v>
      </c>
      <c r="W23" s="5">
        <f>IF(OR($C23&lt;&gt;"SI",$E23&lt;&gt;"SI"),"---",DatiTestModulo2!AE19*W$5)</f>
        <v>10</v>
      </c>
      <c r="X23" s="5">
        <f>IF(OR($C23&lt;&gt;"SI",$E23&lt;&gt;"SI"),"---",DatiTestModulo2!AF19*X$5)</f>
        <v>0</v>
      </c>
      <c r="Y23" s="5">
        <f>IF(OR($C23&lt;&gt;"SI",$E23&lt;&gt;"SI"),"---",DatiTestModulo2!AG19*Y$5)</f>
        <v>0</v>
      </c>
      <c r="Z23" s="7">
        <f t="shared" si="0"/>
        <v>77.06422018348624</v>
      </c>
      <c r="AA23" s="25" t="str">
        <f>IF(D23="SI",HLOOKUP(Z23,$AE$6:$AP$8,2,TRUE),HLOOKUP(Z23,$AE$6:$AP$8,3,TRUE))</f>
        <v>BUONO</v>
      </c>
      <c r="AB23" s="43"/>
    </row>
    <row r="24" spans="2:28" ht="12.75">
      <c r="B24" s="17" t="str">
        <f>DatiTestModulo2!B20</f>
        <v>AntoninoMuratore</v>
      </c>
      <c r="C24" s="5" t="str">
        <f>IF(DatiTestModulo2!C20="OK","SI","NO")</f>
        <v>SI</v>
      </c>
      <c r="D24" s="5" t="str">
        <f>IF(C24="NO","---",IF(DatiTestModulo2!D20="OK","NO","SI"))</f>
        <v>NO</v>
      </c>
      <c r="E24" s="5" t="str">
        <f>IF(C24="NO","---",IF(DatiTestModulo2!$H20="SF","SEGMENTATION FAULT",IF(DatiTestModulo2!$H20="TF","TIMEOUT","SI")))</f>
        <v>SI</v>
      </c>
      <c r="F24" s="5">
        <f>IF(OR($C24&lt;&gt;"SI",$E24&lt;&gt;"SI"),"---",DatiTestModulo2!N20*F$5)</f>
        <v>3</v>
      </c>
      <c r="G24" s="5">
        <f>IF(OR($C24&lt;&gt;"SI",$E24&lt;&gt;"SI"),"---",DatiTestModulo2!O20*G$5)</f>
        <v>1</v>
      </c>
      <c r="H24" s="5">
        <f>IF(OR($C24&lt;&gt;"SI",$E24&lt;&gt;"SI"),"---",DatiTestModulo2!P20*H$5)</f>
        <v>2</v>
      </c>
      <c r="I24" s="5">
        <f>IF(OR($C24&lt;&gt;"SI",$E24&lt;&gt;"SI"),"---",DatiTestModulo2!Q20*I$5)</f>
        <v>10</v>
      </c>
      <c r="J24" s="5">
        <f>IF(OR($C24&lt;&gt;"SI",$E24&lt;&gt;"SI"),"---",DatiTestModulo2!R20*J$5)</f>
        <v>4</v>
      </c>
      <c r="K24" s="5">
        <f>IF(OR($C24&lt;&gt;"SI",$E24&lt;&gt;"SI"),"---",DatiTestModulo2!S20*K$5)</f>
        <v>3</v>
      </c>
      <c r="L24" s="5">
        <f>IF(OR($C24&lt;&gt;"SI",$E24&lt;&gt;"SI"),"---",DatiTestModulo2!T20*L$5)</f>
        <v>3</v>
      </c>
      <c r="M24" s="5">
        <f>IF(OR($C24&lt;&gt;"SI",$E24&lt;&gt;"SI"),"---",DatiTestModulo2!U20*M$5)</f>
        <v>10</v>
      </c>
      <c r="N24" s="5">
        <f>IF(OR($C24&lt;&gt;"SI",$E24&lt;&gt;"SI"),"---",DatiTestModulo2!V20*N$5)</f>
        <v>5</v>
      </c>
      <c r="O24" s="5">
        <f>IF(OR($C24&lt;&gt;"SI",$E24&lt;&gt;"SI"),"---",DatiTestModulo2!W20*O$5)</f>
        <v>3</v>
      </c>
      <c r="P24" s="5">
        <f>IF(OR($C24&lt;&gt;"SI",$E24&lt;&gt;"SI"),"---",DatiTestModulo2!X20*P$5)</f>
        <v>3</v>
      </c>
      <c r="Q24" s="5">
        <f>IF(OR($C24&lt;&gt;"SI",$E24&lt;&gt;"SI"),"---",DatiTestModulo2!Y20*Q$5)</f>
        <v>3</v>
      </c>
      <c r="R24" s="5">
        <f>IF(OR($C24&lt;&gt;"SI",$E24&lt;&gt;"SI"),"---",DatiTestModulo2!Z20*R$5)</f>
        <v>1</v>
      </c>
      <c r="S24" s="5">
        <f>IF(OR($C24&lt;&gt;"SI",$E24&lt;&gt;"SI"),"---",DatiTestModulo2!AA20*S$5)</f>
        <v>10</v>
      </c>
      <c r="T24" s="5">
        <f>IF(OR($C24&lt;&gt;"SI",$E24&lt;&gt;"SI"),"---",DatiTestModulo2!AB20*T$5)</f>
        <v>5</v>
      </c>
      <c r="U24" s="5">
        <f>IF(OR($C24&lt;&gt;"SI",$E24&lt;&gt;"SI"),"---",DatiTestModulo2!AC20*U$5)</f>
        <v>5</v>
      </c>
      <c r="V24" s="5">
        <f>IF(OR($C24&lt;&gt;"SI",$E24&lt;&gt;"SI"),"---",DatiTestModulo2!AD20*V$5)</f>
        <v>3</v>
      </c>
      <c r="W24" s="5">
        <f>IF(OR($C24&lt;&gt;"SI",$E24&lt;&gt;"SI"),"---",DatiTestModulo2!AE20*W$5)</f>
        <v>10</v>
      </c>
      <c r="X24" s="5">
        <f>IF(OR($C24&lt;&gt;"SI",$E24&lt;&gt;"SI"),"---",DatiTestModulo2!AF20*X$5)</f>
        <v>10</v>
      </c>
      <c r="Y24" s="5">
        <f>IF(OR($C24&lt;&gt;"SI",$E24&lt;&gt;"SI"),"---",DatiTestModulo2!AG20*Y$5)</f>
        <v>15</v>
      </c>
      <c r="Z24" s="7">
        <f t="shared" si="0"/>
        <v>100</v>
      </c>
      <c r="AA24" s="25" t="str">
        <f>IF(D24="SI",HLOOKUP(Z24,$AE$6:$AP$8,2,TRUE),HLOOKUP(Z24,$AE$6:$AP$8,3,TRUE))</f>
        <v>OTTIMO</v>
      </c>
      <c r="AB24" s="43"/>
    </row>
    <row r="25" spans="2:28" ht="12.75">
      <c r="B25" s="17" t="str">
        <f>DatiTestModulo2!B21</f>
        <v>AntonioArnesano</v>
      </c>
      <c r="C25" s="5" t="str">
        <f>IF(DatiTestModulo2!C21="OK","SI","NO")</f>
        <v>SI</v>
      </c>
      <c r="D25" s="5" t="str">
        <f>IF(C25="NO","---",IF(DatiTestModulo2!D21="OK","NO","SI"))</f>
        <v>NO</v>
      </c>
      <c r="E25" s="5" t="str">
        <f>IF(C25="NO","---",IF(DatiTestModulo2!$H21="SF","SEGMENTATION FAULT",IF(DatiTestModulo2!$H21="TF","TIMEOUT","SI")))</f>
        <v>SI</v>
      </c>
      <c r="F25" s="5">
        <f>IF(OR($C25&lt;&gt;"SI",$E25&lt;&gt;"SI"),"---",DatiTestModulo2!N21*F$5)</f>
        <v>3</v>
      </c>
      <c r="G25" s="5">
        <f>IF(OR($C25&lt;&gt;"SI",$E25&lt;&gt;"SI"),"---",DatiTestModulo2!O21*G$5)</f>
        <v>1</v>
      </c>
      <c r="H25" s="5">
        <f>IF(OR($C25&lt;&gt;"SI",$E25&lt;&gt;"SI"),"---",DatiTestModulo2!P21*H$5)</f>
        <v>2</v>
      </c>
      <c r="I25" s="5">
        <f>IF(OR($C25&lt;&gt;"SI",$E25&lt;&gt;"SI"),"---",DatiTestModulo2!Q21*I$5)</f>
        <v>10</v>
      </c>
      <c r="J25" s="5">
        <f>IF(OR($C25&lt;&gt;"SI",$E25&lt;&gt;"SI"),"---",DatiTestModulo2!R21*J$5)</f>
        <v>4</v>
      </c>
      <c r="K25" s="5">
        <f>IF(OR($C25&lt;&gt;"SI",$E25&lt;&gt;"SI"),"---",DatiTestModulo2!S21*K$5)</f>
        <v>3</v>
      </c>
      <c r="L25" s="5">
        <f>IF(OR($C25&lt;&gt;"SI",$E25&lt;&gt;"SI"),"---",DatiTestModulo2!T21*L$5)</f>
        <v>3</v>
      </c>
      <c r="M25" s="5">
        <f>IF(OR($C25&lt;&gt;"SI",$E25&lt;&gt;"SI"),"---",DatiTestModulo2!U21*M$5)</f>
        <v>10</v>
      </c>
      <c r="N25" s="5">
        <f>IF(OR($C25&lt;&gt;"SI",$E25&lt;&gt;"SI"),"---",DatiTestModulo2!V21*N$5)</f>
        <v>5</v>
      </c>
      <c r="O25" s="5">
        <f>IF(OR($C25&lt;&gt;"SI",$E25&lt;&gt;"SI"),"---",DatiTestModulo2!W21*O$5)</f>
        <v>3</v>
      </c>
      <c r="P25" s="5">
        <f>IF(OR($C25&lt;&gt;"SI",$E25&lt;&gt;"SI"),"---",DatiTestModulo2!X21*P$5)</f>
        <v>3</v>
      </c>
      <c r="Q25" s="5">
        <f>IF(OR($C25&lt;&gt;"SI",$E25&lt;&gt;"SI"),"---",DatiTestModulo2!Y21*Q$5)</f>
        <v>3</v>
      </c>
      <c r="R25" s="5">
        <f>IF(OR($C25&lt;&gt;"SI",$E25&lt;&gt;"SI"),"---",DatiTestModulo2!Z21*R$5)</f>
        <v>1</v>
      </c>
      <c r="S25" s="5">
        <f>IF(OR($C25&lt;&gt;"SI",$E25&lt;&gt;"SI"),"---",DatiTestModulo2!AA21*S$5)</f>
        <v>10</v>
      </c>
      <c r="T25" s="5">
        <f>IF(OR($C25&lt;&gt;"SI",$E25&lt;&gt;"SI"),"---",DatiTestModulo2!AB21*T$5)</f>
        <v>5</v>
      </c>
      <c r="U25" s="5">
        <f>IF(OR($C25&lt;&gt;"SI",$E25&lt;&gt;"SI"),"---",DatiTestModulo2!AC21*U$5)</f>
        <v>5</v>
      </c>
      <c r="V25" s="5">
        <f>IF(OR($C25&lt;&gt;"SI",$E25&lt;&gt;"SI"),"---",DatiTestModulo2!AD21*V$5)</f>
        <v>3</v>
      </c>
      <c r="W25" s="5">
        <f>IF(OR($C25&lt;&gt;"SI",$E25&lt;&gt;"SI"),"---",DatiTestModulo2!AE21*W$5)</f>
        <v>10</v>
      </c>
      <c r="X25" s="5">
        <f>IF(OR($C25&lt;&gt;"SI",$E25&lt;&gt;"SI"),"---",DatiTestModulo2!AF21*X$5)</f>
        <v>10</v>
      </c>
      <c r="Y25" s="5">
        <f>IF(OR($C25&lt;&gt;"SI",$E25&lt;&gt;"SI"),"---",DatiTestModulo2!AG21*Y$5)</f>
        <v>15</v>
      </c>
      <c r="Z25" s="7">
        <f t="shared" si="0"/>
        <v>100</v>
      </c>
      <c r="AA25" s="25" t="str">
        <f>IF(D25="SI",HLOOKUP(Z25,$AE$6:$AP$8,2,TRUE),HLOOKUP(Z25,$AE$6:$AP$8,3,TRUE))</f>
        <v>OTTIMO</v>
      </c>
      <c r="AB25" s="43"/>
    </row>
    <row r="26" spans="2:28" ht="12.75">
      <c r="B26" s="17" t="str">
        <f>DatiTestModulo2!B22</f>
        <v>AntonioCola</v>
      </c>
      <c r="C26" s="5" t="str">
        <f>IF(DatiTestModulo2!C22="OK","SI","NO")</f>
        <v>SI</v>
      </c>
      <c r="D26" s="5" t="str">
        <f>IF(C26="NO","---",IF(DatiTestModulo2!D22="OK","NO","SI"))</f>
        <v>NO</v>
      </c>
      <c r="E26" s="5" t="str">
        <f>IF(C26="NO","---",IF(DatiTestModulo2!$H22="SF","SEGMENTATION FAULT",IF(DatiTestModulo2!$H22="TF","TIMEOUT","SI")))</f>
        <v>SI</v>
      </c>
      <c r="F26" s="5">
        <f>IF(OR($C26&lt;&gt;"SI",$E26&lt;&gt;"SI"),"---",DatiTestModulo2!N22*F$5)</f>
        <v>3</v>
      </c>
      <c r="G26" s="5">
        <f>IF(OR($C26&lt;&gt;"SI",$E26&lt;&gt;"SI"),"---",DatiTestModulo2!O22*G$5)</f>
        <v>1</v>
      </c>
      <c r="H26" s="5">
        <f>IF(OR($C26&lt;&gt;"SI",$E26&lt;&gt;"SI"),"---",DatiTestModulo2!P22*H$5)</f>
        <v>2</v>
      </c>
      <c r="I26" s="5">
        <f>IF(OR($C26&lt;&gt;"SI",$E26&lt;&gt;"SI"),"---",DatiTestModulo2!Q22*I$5)</f>
        <v>10</v>
      </c>
      <c r="J26" s="5">
        <f>IF(OR($C26&lt;&gt;"SI",$E26&lt;&gt;"SI"),"---",DatiTestModulo2!R22*J$5)</f>
        <v>4</v>
      </c>
      <c r="K26" s="5">
        <f>IF(OR($C26&lt;&gt;"SI",$E26&lt;&gt;"SI"),"---",DatiTestModulo2!S22*K$5)</f>
        <v>3</v>
      </c>
      <c r="L26" s="5">
        <f>IF(OR($C26&lt;&gt;"SI",$E26&lt;&gt;"SI"),"---",DatiTestModulo2!T22*L$5)</f>
        <v>3</v>
      </c>
      <c r="M26" s="5">
        <f>IF(OR($C26&lt;&gt;"SI",$E26&lt;&gt;"SI"),"---",DatiTestModulo2!U22*M$5)</f>
        <v>10</v>
      </c>
      <c r="N26" s="5">
        <f>IF(OR($C26&lt;&gt;"SI",$E26&lt;&gt;"SI"),"---",DatiTestModulo2!V22*N$5)</f>
        <v>5</v>
      </c>
      <c r="O26" s="5">
        <f>IF(OR($C26&lt;&gt;"SI",$E26&lt;&gt;"SI"),"---",DatiTestModulo2!W22*O$5)</f>
        <v>3</v>
      </c>
      <c r="P26" s="5">
        <f>IF(OR($C26&lt;&gt;"SI",$E26&lt;&gt;"SI"),"---",DatiTestModulo2!X22*P$5)</f>
        <v>3</v>
      </c>
      <c r="Q26" s="5">
        <f>IF(OR($C26&lt;&gt;"SI",$E26&lt;&gt;"SI"),"---",DatiTestModulo2!Y22*Q$5)</f>
        <v>3</v>
      </c>
      <c r="R26" s="5">
        <f>IF(OR($C26&lt;&gt;"SI",$E26&lt;&gt;"SI"),"---",DatiTestModulo2!Z22*R$5)</f>
        <v>1</v>
      </c>
      <c r="S26" s="5">
        <f>IF(OR($C26&lt;&gt;"SI",$E26&lt;&gt;"SI"),"---",DatiTestModulo2!AA22*S$5)</f>
        <v>10</v>
      </c>
      <c r="T26" s="5">
        <f>IF(OR($C26&lt;&gt;"SI",$E26&lt;&gt;"SI"),"---",DatiTestModulo2!AB22*T$5)</f>
        <v>5</v>
      </c>
      <c r="U26" s="5">
        <f>IF(OR($C26&lt;&gt;"SI",$E26&lt;&gt;"SI"),"---",DatiTestModulo2!AC22*U$5)</f>
        <v>5</v>
      </c>
      <c r="V26" s="5">
        <f>IF(OR($C26&lt;&gt;"SI",$E26&lt;&gt;"SI"),"---",DatiTestModulo2!AD22*V$5)</f>
        <v>3</v>
      </c>
      <c r="W26" s="5">
        <f>IF(OR($C26&lt;&gt;"SI",$E26&lt;&gt;"SI"),"---",DatiTestModulo2!AE22*W$5)</f>
        <v>10</v>
      </c>
      <c r="X26" s="5">
        <f>IF(OR($C26&lt;&gt;"SI",$E26&lt;&gt;"SI"),"---",DatiTestModulo2!AF22*X$5)</f>
        <v>10</v>
      </c>
      <c r="Y26" s="5">
        <f>IF(OR($C26&lt;&gt;"SI",$E26&lt;&gt;"SI"),"---",DatiTestModulo2!AG22*Y$5)</f>
        <v>15</v>
      </c>
      <c r="Z26" s="7">
        <f t="shared" si="0"/>
        <v>100</v>
      </c>
      <c r="AA26" s="25" t="str">
        <f>IF(D26="SI",HLOOKUP(Z26,$AE$6:$AP$8,2,TRUE),HLOOKUP(Z26,$AE$6:$AP$8,3,TRUE))</f>
        <v>OTTIMO</v>
      </c>
      <c r="AB26" s="43"/>
    </row>
    <row r="27" spans="2:28" ht="12.75">
      <c r="B27" s="17" t="str">
        <f>DatiTestModulo2!B23</f>
        <v>AntonioFaonio</v>
      </c>
      <c r="C27" s="5" t="str">
        <f>IF(DatiTestModulo2!C23="OK","SI","NO")</f>
        <v>SI</v>
      </c>
      <c r="D27" s="5" t="str">
        <f>IF(C27="NO","---",IF(DatiTestModulo2!D23="OK","NO","SI"))</f>
        <v>NO</v>
      </c>
      <c r="E27" s="5" t="str">
        <f>IF(C27="NO","---",IF(DatiTestModulo2!$H23="SF","SEGMENTATION FAULT",IF(DatiTestModulo2!$H23="TF","TIMEOUT","SI")))</f>
        <v>SEGMENTATION FAULT</v>
      </c>
      <c r="F27" s="5" t="str">
        <f>IF(OR($C27&lt;&gt;"SI",$E27&lt;&gt;"SI"),"---",DatiTestModulo2!N23*F$5)</f>
        <v>---</v>
      </c>
      <c r="G27" s="5" t="str">
        <f>IF(OR($C27&lt;&gt;"SI",$E27&lt;&gt;"SI"),"---",DatiTestModulo2!O23*G$5)</f>
        <v>---</v>
      </c>
      <c r="H27" s="5" t="str">
        <f>IF(OR($C27&lt;&gt;"SI",$E27&lt;&gt;"SI"),"---",DatiTestModulo2!P23*H$5)</f>
        <v>---</v>
      </c>
      <c r="I27" s="5" t="str">
        <f>IF(OR($C27&lt;&gt;"SI",$E27&lt;&gt;"SI"),"---",DatiTestModulo2!Q23*I$5)</f>
        <v>---</v>
      </c>
      <c r="J27" s="5" t="str">
        <f>IF(OR($C27&lt;&gt;"SI",$E27&lt;&gt;"SI"),"---",DatiTestModulo2!R23*J$5)</f>
        <v>---</v>
      </c>
      <c r="K27" s="5" t="str">
        <f>IF(OR($C27&lt;&gt;"SI",$E27&lt;&gt;"SI"),"---",DatiTestModulo2!S23*K$5)</f>
        <v>---</v>
      </c>
      <c r="L27" s="5" t="str">
        <f>IF(OR($C27&lt;&gt;"SI",$E27&lt;&gt;"SI"),"---",DatiTestModulo2!T23*L$5)</f>
        <v>---</v>
      </c>
      <c r="M27" s="5" t="str">
        <f>IF(OR($C27&lt;&gt;"SI",$E27&lt;&gt;"SI"),"---",DatiTestModulo2!U23*M$5)</f>
        <v>---</v>
      </c>
      <c r="N27" s="5" t="str">
        <f>IF(OR($C27&lt;&gt;"SI",$E27&lt;&gt;"SI"),"---",DatiTestModulo2!V23*N$5)</f>
        <v>---</v>
      </c>
      <c r="O27" s="5" t="str">
        <f>IF(OR($C27&lt;&gt;"SI",$E27&lt;&gt;"SI"),"---",DatiTestModulo2!W23*O$5)</f>
        <v>---</v>
      </c>
      <c r="P27" s="5" t="str">
        <f>IF(OR($C27&lt;&gt;"SI",$E27&lt;&gt;"SI"),"---",DatiTestModulo2!X23*P$5)</f>
        <v>---</v>
      </c>
      <c r="Q27" s="5" t="str">
        <f>IF(OR($C27&lt;&gt;"SI",$E27&lt;&gt;"SI"),"---",DatiTestModulo2!Y23*Q$5)</f>
        <v>---</v>
      </c>
      <c r="R27" s="5" t="str">
        <f>IF(OR($C27&lt;&gt;"SI",$E27&lt;&gt;"SI"),"---",DatiTestModulo2!Z23*R$5)</f>
        <v>---</v>
      </c>
      <c r="S27" s="5" t="str">
        <f>IF(OR($C27&lt;&gt;"SI",$E27&lt;&gt;"SI"),"---",DatiTestModulo2!AA23*S$5)</f>
        <v>---</v>
      </c>
      <c r="T27" s="5" t="str">
        <f>IF(OR($C27&lt;&gt;"SI",$E27&lt;&gt;"SI"),"---",DatiTestModulo2!AB23*T$5)</f>
        <v>---</v>
      </c>
      <c r="U27" s="5" t="str">
        <f>IF(OR($C27&lt;&gt;"SI",$E27&lt;&gt;"SI"),"---",DatiTestModulo2!AC23*U$5)</f>
        <v>---</v>
      </c>
      <c r="V27" s="5" t="str">
        <f>IF(OR($C27&lt;&gt;"SI",$E27&lt;&gt;"SI"),"---",DatiTestModulo2!AD23*V$5)</f>
        <v>---</v>
      </c>
      <c r="W27" s="5" t="str">
        <f>IF(OR($C27&lt;&gt;"SI",$E27&lt;&gt;"SI"),"---",DatiTestModulo2!AE23*W$5)</f>
        <v>---</v>
      </c>
      <c r="X27" s="5" t="str">
        <f>IF(OR($C27&lt;&gt;"SI",$E27&lt;&gt;"SI"),"---",DatiTestModulo2!AF23*X$5)</f>
        <v>---</v>
      </c>
      <c r="Y27" s="5" t="str">
        <f>IF(OR($C27&lt;&gt;"SI",$E27&lt;&gt;"SI"),"---",DatiTestModulo2!AG23*Y$5)</f>
        <v>---</v>
      </c>
      <c r="Z27" s="7">
        <f t="shared" si="0"/>
        <v>0</v>
      </c>
      <c r="AA27" s="25" t="str">
        <f>IF(D27="SI",HLOOKUP(Z27,$AE$6:$AP$8,2,TRUE),HLOOKUP(Z27,$AE$6:$AP$8,3,TRUE))</f>
        <v>INSUFFICIENTE</v>
      </c>
      <c r="AB27" s="43"/>
    </row>
    <row r="28" spans="2:28" ht="12.75">
      <c r="B28" s="17" t="str">
        <f>DatiTestModulo2!B24</f>
        <v>AuroraKomici</v>
      </c>
      <c r="C28" s="5" t="str">
        <f>IF(DatiTestModulo2!C24="OK","SI","NO")</f>
        <v>SI</v>
      </c>
      <c r="D28" s="5" t="str">
        <f>IF(C28="NO","---",IF(DatiTestModulo2!D24="OK","NO","SI"))</f>
        <v>NO</v>
      </c>
      <c r="E28" s="5" t="str">
        <f>IF(C28="NO","---",IF(DatiTestModulo2!$H24="SF","SEGMENTATION FAULT",IF(DatiTestModulo2!$H24="TF","TIMEOUT","SI")))</f>
        <v>SI</v>
      </c>
      <c r="F28" s="5">
        <f>IF(OR($C28&lt;&gt;"SI",$E28&lt;&gt;"SI"),"---",DatiTestModulo2!N24*F$5)</f>
        <v>3</v>
      </c>
      <c r="G28" s="5">
        <f>IF(OR($C28&lt;&gt;"SI",$E28&lt;&gt;"SI"),"---",DatiTestModulo2!O24*G$5)</f>
        <v>1</v>
      </c>
      <c r="H28" s="5">
        <f>IF(OR($C28&lt;&gt;"SI",$E28&lt;&gt;"SI"),"---",DatiTestModulo2!P24*H$5)</f>
        <v>2</v>
      </c>
      <c r="I28" s="5">
        <f>IF(OR($C28&lt;&gt;"SI",$E28&lt;&gt;"SI"),"---",DatiTestModulo2!Q24*I$5)</f>
        <v>10</v>
      </c>
      <c r="J28" s="5">
        <f>IF(OR($C28&lt;&gt;"SI",$E28&lt;&gt;"SI"),"---",DatiTestModulo2!R24*J$5)</f>
        <v>4</v>
      </c>
      <c r="K28" s="5">
        <f>IF(OR($C28&lt;&gt;"SI",$E28&lt;&gt;"SI"),"---",DatiTestModulo2!S24*K$5)</f>
        <v>3</v>
      </c>
      <c r="L28" s="5">
        <f>IF(OR($C28&lt;&gt;"SI",$E28&lt;&gt;"SI"),"---",DatiTestModulo2!T24*L$5)</f>
        <v>3</v>
      </c>
      <c r="M28" s="5">
        <f>IF(OR($C28&lt;&gt;"SI",$E28&lt;&gt;"SI"),"---",DatiTestModulo2!U24*M$5)</f>
        <v>10</v>
      </c>
      <c r="N28" s="5">
        <f>IF(OR($C28&lt;&gt;"SI",$E28&lt;&gt;"SI"),"---",DatiTestModulo2!V24*N$5)</f>
        <v>5</v>
      </c>
      <c r="O28" s="5">
        <f>IF(OR($C28&lt;&gt;"SI",$E28&lt;&gt;"SI"),"---",DatiTestModulo2!W24*O$5)</f>
        <v>3</v>
      </c>
      <c r="P28" s="5">
        <f>IF(OR($C28&lt;&gt;"SI",$E28&lt;&gt;"SI"),"---",DatiTestModulo2!X24*P$5)</f>
        <v>3</v>
      </c>
      <c r="Q28" s="5">
        <f>IF(OR($C28&lt;&gt;"SI",$E28&lt;&gt;"SI"),"---",DatiTestModulo2!Y24*Q$5)</f>
        <v>3</v>
      </c>
      <c r="R28" s="5">
        <f>IF(OR($C28&lt;&gt;"SI",$E28&lt;&gt;"SI"),"---",DatiTestModulo2!Z24*R$5)</f>
        <v>1</v>
      </c>
      <c r="S28" s="5">
        <f>IF(OR($C28&lt;&gt;"SI",$E28&lt;&gt;"SI"),"---",DatiTestModulo2!AA24*S$5)</f>
        <v>10</v>
      </c>
      <c r="T28" s="5">
        <f>IF(OR($C28&lt;&gt;"SI",$E28&lt;&gt;"SI"),"---",DatiTestModulo2!AB24*T$5)</f>
        <v>5</v>
      </c>
      <c r="U28" s="5">
        <f>IF(OR($C28&lt;&gt;"SI",$E28&lt;&gt;"SI"),"---",DatiTestModulo2!AC24*U$5)</f>
        <v>5</v>
      </c>
      <c r="V28" s="5">
        <f>IF(OR($C28&lt;&gt;"SI",$E28&lt;&gt;"SI"),"---",DatiTestModulo2!AD24*V$5)</f>
        <v>3</v>
      </c>
      <c r="W28" s="5">
        <f>IF(OR($C28&lt;&gt;"SI",$E28&lt;&gt;"SI"),"---",DatiTestModulo2!AE24*W$5)</f>
        <v>10</v>
      </c>
      <c r="X28" s="5">
        <f>IF(OR($C28&lt;&gt;"SI",$E28&lt;&gt;"SI"),"---",DatiTestModulo2!AF24*X$5)</f>
        <v>10</v>
      </c>
      <c r="Y28" s="5">
        <f>IF(OR($C28&lt;&gt;"SI",$E28&lt;&gt;"SI"),"---",DatiTestModulo2!AG24*Y$5)</f>
        <v>15</v>
      </c>
      <c r="Z28" s="7">
        <f t="shared" si="0"/>
        <v>100</v>
      </c>
      <c r="AA28" s="25" t="str">
        <f>IF(D28="SI",HLOOKUP(Z28,$AE$6:$AP$8,2,TRUE),HLOOKUP(Z28,$AE$6:$AP$8,3,TRUE))</f>
        <v>OTTIMO</v>
      </c>
      <c r="AB28" s="43"/>
    </row>
    <row r="29" spans="2:28" ht="12.75">
      <c r="B29" s="17" t="str">
        <f>DatiTestModulo2!B25</f>
        <v>BaggiAlessandro</v>
      </c>
      <c r="C29" s="5" t="str">
        <f>IF(DatiTestModulo2!C25="OK","SI","NO")</f>
        <v>SI</v>
      </c>
      <c r="D29" s="5" t="str">
        <f>IF(C29="NO","---",IF(DatiTestModulo2!D25="OK","NO","SI"))</f>
        <v>NO</v>
      </c>
      <c r="E29" s="5" t="str">
        <f>IF(C29="NO","---",IF(DatiTestModulo2!$H25="SF","SEGMENTATION FAULT",IF(DatiTestModulo2!$H25="TF","TIMEOUT","SI")))</f>
        <v>SI</v>
      </c>
      <c r="F29" s="5">
        <f>IF(OR($C29&lt;&gt;"SI",$E29&lt;&gt;"SI"),"---",DatiTestModulo2!N25*F$5)</f>
        <v>3</v>
      </c>
      <c r="G29" s="5">
        <f>IF(OR($C29&lt;&gt;"SI",$E29&lt;&gt;"SI"),"---",DatiTestModulo2!O25*G$5)</f>
        <v>1</v>
      </c>
      <c r="H29" s="5">
        <f>IF(OR($C29&lt;&gt;"SI",$E29&lt;&gt;"SI"),"---",DatiTestModulo2!P25*H$5)</f>
        <v>2</v>
      </c>
      <c r="I29" s="5">
        <f>IF(OR($C29&lt;&gt;"SI",$E29&lt;&gt;"SI"),"---",DatiTestModulo2!Q25*I$5)</f>
        <v>10</v>
      </c>
      <c r="J29" s="5">
        <f>IF(OR($C29&lt;&gt;"SI",$E29&lt;&gt;"SI"),"---",DatiTestModulo2!R25*J$5)</f>
        <v>4</v>
      </c>
      <c r="K29" s="5">
        <f>IF(OR($C29&lt;&gt;"SI",$E29&lt;&gt;"SI"),"---",DatiTestModulo2!S25*K$5)</f>
        <v>3</v>
      </c>
      <c r="L29" s="5">
        <f>IF(OR($C29&lt;&gt;"SI",$E29&lt;&gt;"SI"),"---",DatiTestModulo2!T25*L$5)</f>
        <v>3</v>
      </c>
      <c r="M29" s="5">
        <f>IF(OR($C29&lt;&gt;"SI",$E29&lt;&gt;"SI"),"---",DatiTestModulo2!U25*M$5)</f>
        <v>10</v>
      </c>
      <c r="N29" s="5">
        <f>IF(OR($C29&lt;&gt;"SI",$E29&lt;&gt;"SI"),"---",DatiTestModulo2!V25*N$5)</f>
        <v>5</v>
      </c>
      <c r="O29" s="5">
        <f>IF(OR($C29&lt;&gt;"SI",$E29&lt;&gt;"SI"),"---",DatiTestModulo2!W25*O$5)</f>
        <v>3</v>
      </c>
      <c r="P29" s="5">
        <f>IF(OR($C29&lt;&gt;"SI",$E29&lt;&gt;"SI"),"---",DatiTestModulo2!X25*P$5)</f>
        <v>3</v>
      </c>
      <c r="Q29" s="5">
        <f>IF(OR($C29&lt;&gt;"SI",$E29&lt;&gt;"SI"),"---",DatiTestModulo2!Y25*Q$5)</f>
        <v>3</v>
      </c>
      <c r="R29" s="5">
        <f>IF(OR($C29&lt;&gt;"SI",$E29&lt;&gt;"SI"),"---",DatiTestModulo2!Z25*R$5)</f>
        <v>1</v>
      </c>
      <c r="S29" s="5">
        <f>IF(OR($C29&lt;&gt;"SI",$E29&lt;&gt;"SI"),"---",DatiTestModulo2!AA25*S$5)</f>
        <v>10</v>
      </c>
      <c r="T29" s="5">
        <f>IF(OR($C29&lt;&gt;"SI",$E29&lt;&gt;"SI"),"---",DatiTestModulo2!AB25*T$5)</f>
        <v>5</v>
      </c>
      <c r="U29" s="5">
        <f>IF(OR($C29&lt;&gt;"SI",$E29&lt;&gt;"SI"),"---",DatiTestModulo2!AC25*U$5)</f>
        <v>5</v>
      </c>
      <c r="V29" s="5">
        <f>IF(OR($C29&lt;&gt;"SI",$E29&lt;&gt;"SI"),"---",DatiTestModulo2!AD25*V$5)</f>
        <v>3</v>
      </c>
      <c r="W29" s="5">
        <f>IF(OR($C29&lt;&gt;"SI",$E29&lt;&gt;"SI"),"---",DatiTestModulo2!AE25*W$5)</f>
        <v>10</v>
      </c>
      <c r="X29" s="5">
        <f>IF(OR($C29&lt;&gt;"SI",$E29&lt;&gt;"SI"),"---",DatiTestModulo2!AF25*X$5)</f>
        <v>10</v>
      </c>
      <c r="Y29" s="5">
        <f>IF(OR($C29&lt;&gt;"SI",$E29&lt;&gt;"SI"),"---",DatiTestModulo2!AG25*Y$5)</f>
        <v>15</v>
      </c>
      <c r="Z29" s="7">
        <f t="shared" si="0"/>
        <v>100</v>
      </c>
      <c r="AA29" s="25" t="str">
        <f>IF(D29="SI",HLOOKUP(Z29,$AE$6:$AP$8,2,TRUE),HLOOKUP(Z29,$AE$6:$AP$8,3,TRUE))</f>
        <v>OTTIMO</v>
      </c>
      <c r="AB29" s="43"/>
    </row>
    <row r="30" spans="2:28" ht="12.75">
      <c r="B30" s="17" t="str">
        <f>DatiTestModulo2!B26</f>
        <v>BenedettoDiMilia</v>
      </c>
      <c r="C30" s="5" t="str">
        <f>IF(DatiTestModulo2!C26="OK","SI","NO")</f>
        <v>SI</v>
      </c>
      <c r="D30" s="5" t="str">
        <f>IF(C30="NO","---",IF(DatiTestModulo2!D26="OK","NO","SI"))</f>
        <v>NO</v>
      </c>
      <c r="E30" s="5" t="str">
        <f>IF(C30="NO","---",IF(DatiTestModulo2!$H26="SF","SEGMENTATION FAULT",IF(DatiTestModulo2!$H26="TF","TIMEOUT","SI")))</f>
        <v>SI</v>
      </c>
      <c r="F30" s="5">
        <f>IF(OR($C30&lt;&gt;"SI",$E30&lt;&gt;"SI"),"---",DatiTestModulo2!N26*F$5)</f>
        <v>3</v>
      </c>
      <c r="G30" s="5">
        <f>IF(OR($C30&lt;&gt;"SI",$E30&lt;&gt;"SI"),"---",DatiTestModulo2!O26*G$5)</f>
        <v>1</v>
      </c>
      <c r="H30" s="5">
        <f>IF(OR($C30&lt;&gt;"SI",$E30&lt;&gt;"SI"),"---",DatiTestModulo2!P26*H$5)</f>
        <v>2</v>
      </c>
      <c r="I30" s="5">
        <f>IF(OR($C30&lt;&gt;"SI",$E30&lt;&gt;"SI"),"---",DatiTestModulo2!Q26*I$5)</f>
        <v>10</v>
      </c>
      <c r="J30" s="5">
        <f>IF(OR($C30&lt;&gt;"SI",$E30&lt;&gt;"SI"),"---",DatiTestModulo2!R26*J$5)</f>
        <v>4</v>
      </c>
      <c r="K30" s="5">
        <f>IF(OR($C30&lt;&gt;"SI",$E30&lt;&gt;"SI"),"---",DatiTestModulo2!S26*K$5)</f>
        <v>3</v>
      </c>
      <c r="L30" s="5">
        <f>IF(OR($C30&lt;&gt;"SI",$E30&lt;&gt;"SI"),"---",DatiTestModulo2!T26*L$5)</f>
        <v>3</v>
      </c>
      <c r="M30" s="5">
        <f>IF(OR($C30&lt;&gt;"SI",$E30&lt;&gt;"SI"),"---",DatiTestModulo2!U26*M$5)</f>
        <v>10</v>
      </c>
      <c r="N30" s="5">
        <f>IF(OR($C30&lt;&gt;"SI",$E30&lt;&gt;"SI"),"---",DatiTestModulo2!V26*N$5)</f>
        <v>5</v>
      </c>
      <c r="O30" s="5">
        <f>IF(OR($C30&lt;&gt;"SI",$E30&lt;&gt;"SI"),"---",DatiTestModulo2!W26*O$5)</f>
        <v>3</v>
      </c>
      <c r="P30" s="5">
        <f>IF(OR($C30&lt;&gt;"SI",$E30&lt;&gt;"SI"),"---",DatiTestModulo2!X26*P$5)</f>
        <v>3</v>
      </c>
      <c r="Q30" s="5">
        <f>IF(OR($C30&lt;&gt;"SI",$E30&lt;&gt;"SI"),"---",DatiTestModulo2!Y26*Q$5)</f>
        <v>3</v>
      </c>
      <c r="R30" s="5">
        <f>IF(OR($C30&lt;&gt;"SI",$E30&lt;&gt;"SI"),"---",DatiTestModulo2!Z26*R$5)</f>
        <v>1</v>
      </c>
      <c r="S30" s="5">
        <f>IF(OR($C30&lt;&gt;"SI",$E30&lt;&gt;"SI"),"---",DatiTestModulo2!AA26*S$5)</f>
        <v>10</v>
      </c>
      <c r="T30" s="5">
        <f>IF(OR($C30&lt;&gt;"SI",$E30&lt;&gt;"SI"),"---",DatiTestModulo2!AB26*T$5)</f>
        <v>5</v>
      </c>
      <c r="U30" s="5">
        <f>IF(OR($C30&lt;&gt;"SI",$E30&lt;&gt;"SI"),"---",DatiTestModulo2!AC26*U$5)</f>
        <v>5</v>
      </c>
      <c r="V30" s="5">
        <f>IF(OR($C30&lt;&gt;"SI",$E30&lt;&gt;"SI"),"---",DatiTestModulo2!AD26*V$5)</f>
        <v>3</v>
      </c>
      <c r="W30" s="5">
        <f>IF(OR($C30&lt;&gt;"SI",$E30&lt;&gt;"SI"),"---",DatiTestModulo2!AE26*W$5)</f>
        <v>10</v>
      </c>
      <c r="X30" s="5">
        <f>IF(OR($C30&lt;&gt;"SI",$E30&lt;&gt;"SI"),"---",DatiTestModulo2!AF26*X$5)</f>
        <v>10</v>
      </c>
      <c r="Y30" s="5">
        <f>IF(OR($C30&lt;&gt;"SI",$E30&lt;&gt;"SI"),"---",DatiTestModulo2!AG26*Y$5)</f>
        <v>15</v>
      </c>
      <c r="Z30" s="7">
        <f t="shared" si="0"/>
        <v>100</v>
      </c>
      <c r="AA30" s="25" t="str">
        <f>IF(D30="SI",HLOOKUP(Z30,$AE$6:$AP$8,2,TRUE),HLOOKUP(Z30,$AE$6:$AP$8,3,TRUE))</f>
        <v>OTTIMO</v>
      </c>
      <c r="AB30" s="43"/>
    </row>
    <row r="31" spans="2:28" ht="12.75">
      <c r="B31" s="17" t="str">
        <f>DatiTestModulo2!B27</f>
        <v>BenothmanHassen</v>
      </c>
      <c r="C31" s="5" t="str">
        <f>IF(DatiTestModulo2!C27="OK","SI","NO")</f>
        <v>SI</v>
      </c>
      <c r="D31" s="5" t="str">
        <f>IF(C31="NO","---",IF(DatiTestModulo2!D27="OK","NO","SI"))</f>
        <v>NO</v>
      </c>
      <c r="E31" s="5" t="str">
        <f>IF(C31="NO","---",IF(DatiTestModulo2!$H27="SF","SEGMENTATION FAULT",IF(DatiTestModulo2!$H27="TF","TIMEOUT","SI")))</f>
        <v>SI</v>
      </c>
      <c r="F31" s="5">
        <f>IF(OR($C31&lt;&gt;"SI",$E31&lt;&gt;"SI"),"---",DatiTestModulo2!N27*F$5)</f>
        <v>3</v>
      </c>
      <c r="G31" s="5">
        <f>IF(OR($C31&lt;&gt;"SI",$E31&lt;&gt;"SI"),"---",DatiTestModulo2!O27*G$5)</f>
        <v>1</v>
      </c>
      <c r="H31" s="5">
        <f>IF(OR($C31&lt;&gt;"SI",$E31&lt;&gt;"SI"),"---",DatiTestModulo2!P27*H$5)</f>
        <v>2</v>
      </c>
      <c r="I31" s="5">
        <f>IF(OR($C31&lt;&gt;"SI",$E31&lt;&gt;"SI"),"---",DatiTestModulo2!Q27*I$5)</f>
        <v>10</v>
      </c>
      <c r="J31" s="5">
        <f>IF(OR($C31&lt;&gt;"SI",$E31&lt;&gt;"SI"),"---",DatiTestModulo2!R27*J$5)</f>
        <v>4</v>
      </c>
      <c r="K31" s="5">
        <f>IF(OR($C31&lt;&gt;"SI",$E31&lt;&gt;"SI"),"---",DatiTestModulo2!S27*K$5)</f>
        <v>3</v>
      </c>
      <c r="L31" s="5">
        <f>IF(OR($C31&lt;&gt;"SI",$E31&lt;&gt;"SI"),"---",DatiTestModulo2!T27*L$5)</f>
        <v>3</v>
      </c>
      <c r="M31" s="5">
        <f>IF(OR($C31&lt;&gt;"SI",$E31&lt;&gt;"SI"),"---",DatiTestModulo2!U27*M$5)</f>
        <v>10</v>
      </c>
      <c r="N31" s="5">
        <f>IF(OR($C31&lt;&gt;"SI",$E31&lt;&gt;"SI"),"---",DatiTestModulo2!V27*N$5)</f>
        <v>5</v>
      </c>
      <c r="O31" s="5">
        <f>IF(OR($C31&lt;&gt;"SI",$E31&lt;&gt;"SI"),"---",DatiTestModulo2!W27*O$5)</f>
        <v>3</v>
      </c>
      <c r="P31" s="5">
        <f>IF(OR($C31&lt;&gt;"SI",$E31&lt;&gt;"SI"),"---",DatiTestModulo2!X27*P$5)</f>
        <v>3</v>
      </c>
      <c r="Q31" s="5">
        <f>IF(OR($C31&lt;&gt;"SI",$E31&lt;&gt;"SI"),"---",DatiTestModulo2!Y27*Q$5)</f>
        <v>3</v>
      </c>
      <c r="R31" s="5">
        <f>IF(OR($C31&lt;&gt;"SI",$E31&lt;&gt;"SI"),"---",DatiTestModulo2!Z27*R$5)</f>
        <v>1</v>
      </c>
      <c r="S31" s="5">
        <f>IF(OR($C31&lt;&gt;"SI",$E31&lt;&gt;"SI"),"---",DatiTestModulo2!AA27*S$5)</f>
        <v>10</v>
      </c>
      <c r="T31" s="5">
        <f>IF(OR($C31&lt;&gt;"SI",$E31&lt;&gt;"SI"),"---",DatiTestModulo2!AB27*T$5)</f>
        <v>5</v>
      </c>
      <c r="U31" s="5">
        <f>IF(OR($C31&lt;&gt;"SI",$E31&lt;&gt;"SI"),"---",DatiTestModulo2!AC27*U$5)</f>
        <v>5</v>
      </c>
      <c r="V31" s="5">
        <f>IF(OR($C31&lt;&gt;"SI",$E31&lt;&gt;"SI"),"---",DatiTestModulo2!AD27*V$5)</f>
        <v>3</v>
      </c>
      <c r="W31" s="5">
        <f>IF(OR($C31&lt;&gt;"SI",$E31&lt;&gt;"SI"),"---",DatiTestModulo2!AE27*W$5)</f>
        <v>10</v>
      </c>
      <c r="X31" s="5">
        <f>IF(OR($C31&lt;&gt;"SI",$E31&lt;&gt;"SI"),"---",DatiTestModulo2!AF27*X$5)</f>
        <v>10</v>
      </c>
      <c r="Y31" s="5">
        <f>IF(OR($C31&lt;&gt;"SI",$E31&lt;&gt;"SI"),"---",DatiTestModulo2!AG27*Y$5)</f>
        <v>15</v>
      </c>
      <c r="Z31" s="7">
        <f t="shared" si="0"/>
        <v>100</v>
      </c>
      <c r="AA31" s="25" t="str">
        <f>IF(D31="SI",HLOOKUP(Z31,$AE$6:$AP$8,2,TRUE),HLOOKUP(Z31,$AE$6:$AP$8,3,TRUE))</f>
        <v>OTTIMO</v>
      </c>
      <c r="AB31" s="43"/>
    </row>
    <row r="32" spans="2:28" ht="12.75">
      <c r="B32" s="17" t="str">
        <f>DatiTestModulo2!B28</f>
        <v>CarmeloPalummo</v>
      </c>
      <c r="C32" s="5" t="str">
        <f>IF(DatiTestModulo2!C28="OK","SI","NO")</f>
        <v>SI</v>
      </c>
      <c r="D32" s="5" t="str">
        <f>IF(C32="NO","---",IF(DatiTestModulo2!D28="OK","NO","SI"))</f>
        <v>NO</v>
      </c>
      <c r="E32" s="5" t="str">
        <f>IF(C32="NO","---",IF(DatiTestModulo2!$H28="SF","SEGMENTATION FAULT",IF(DatiTestModulo2!$H28="TF","TIMEOUT","SI")))</f>
        <v>SI</v>
      </c>
      <c r="F32" s="5">
        <f>IF(OR($C32&lt;&gt;"SI",$E32&lt;&gt;"SI"),"---",DatiTestModulo2!N28*F$5)</f>
        <v>3</v>
      </c>
      <c r="G32" s="5">
        <f>IF(OR($C32&lt;&gt;"SI",$E32&lt;&gt;"SI"),"---",DatiTestModulo2!O28*G$5)</f>
        <v>1</v>
      </c>
      <c r="H32" s="5">
        <f>IF(OR($C32&lt;&gt;"SI",$E32&lt;&gt;"SI"),"---",DatiTestModulo2!P28*H$5)</f>
        <v>2</v>
      </c>
      <c r="I32" s="5">
        <f>IF(OR($C32&lt;&gt;"SI",$E32&lt;&gt;"SI"),"---",DatiTestModulo2!Q28*I$5)</f>
        <v>10</v>
      </c>
      <c r="J32" s="5">
        <f>IF(OR($C32&lt;&gt;"SI",$E32&lt;&gt;"SI"),"---",DatiTestModulo2!R28*J$5)</f>
        <v>4</v>
      </c>
      <c r="K32" s="5">
        <f>IF(OR($C32&lt;&gt;"SI",$E32&lt;&gt;"SI"),"---",DatiTestModulo2!S28*K$5)</f>
        <v>3</v>
      </c>
      <c r="L32" s="5">
        <f>IF(OR($C32&lt;&gt;"SI",$E32&lt;&gt;"SI"),"---",DatiTestModulo2!T28*L$5)</f>
        <v>3</v>
      </c>
      <c r="M32" s="5">
        <f>IF(OR($C32&lt;&gt;"SI",$E32&lt;&gt;"SI"),"---",DatiTestModulo2!U28*M$5)</f>
        <v>10</v>
      </c>
      <c r="N32" s="5">
        <f>IF(OR($C32&lt;&gt;"SI",$E32&lt;&gt;"SI"),"---",DatiTestModulo2!V28*N$5)</f>
        <v>5</v>
      </c>
      <c r="O32" s="5">
        <f>IF(OR($C32&lt;&gt;"SI",$E32&lt;&gt;"SI"),"---",DatiTestModulo2!W28*O$5)</f>
        <v>3</v>
      </c>
      <c r="P32" s="5">
        <f>IF(OR($C32&lt;&gt;"SI",$E32&lt;&gt;"SI"),"---",DatiTestModulo2!X28*P$5)</f>
        <v>3</v>
      </c>
      <c r="Q32" s="5">
        <f>IF(OR($C32&lt;&gt;"SI",$E32&lt;&gt;"SI"),"---",DatiTestModulo2!Y28*Q$5)</f>
        <v>3</v>
      </c>
      <c r="R32" s="5">
        <f>IF(OR($C32&lt;&gt;"SI",$E32&lt;&gt;"SI"),"---",DatiTestModulo2!Z28*R$5)</f>
        <v>1</v>
      </c>
      <c r="S32" s="5">
        <f>IF(OR($C32&lt;&gt;"SI",$E32&lt;&gt;"SI"),"---",DatiTestModulo2!AA28*S$5)</f>
        <v>10</v>
      </c>
      <c r="T32" s="5">
        <f>IF(OR($C32&lt;&gt;"SI",$E32&lt;&gt;"SI"),"---",DatiTestModulo2!AB28*T$5)</f>
        <v>5</v>
      </c>
      <c r="U32" s="5">
        <f>IF(OR($C32&lt;&gt;"SI",$E32&lt;&gt;"SI"),"---",DatiTestModulo2!AC28*U$5)</f>
        <v>5</v>
      </c>
      <c r="V32" s="5">
        <f>IF(OR($C32&lt;&gt;"SI",$E32&lt;&gt;"SI"),"---",DatiTestModulo2!AD28*V$5)</f>
        <v>3</v>
      </c>
      <c r="W32" s="5">
        <f>IF(OR($C32&lt;&gt;"SI",$E32&lt;&gt;"SI"),"---",DatiTestModulo2!AE28*W$5)</f>
        <v>10</v>
      </c>
      <c r="X32" s="5">
        <f>IF(OR($C32&lt;&gt;"SI",$E32&lt;&gt;"SI"),"---",DatiTestModulo2!AF28*X$5)</f>
        <v>10</v>
      </c>
      <c r="Y32" s="5">
        <f>IF(OR($C32&lt;&gt;"SI",$E32&lt;&gt;"SI"),"---",DatiTestModulo2!AG28*Y$5)</f>
        <v>15</v>
      </c>
      <c r="Z32" s="7">
        <f t="shared" si="0"/>
        <v>100</v>
      </c>
      <c r="AA32" s="25" t="str">
        <f>IF(D32="SI",HLOOKUP(Z32,$AE$6:$AP$8,2,TRUE),HLOOKUP(Z32,$AE$6:$AP$8,3,TRUE))</f>
        <v>OTTIMO</v>
      </c>
      <c r="AB32" s="43"/>
    </row>
    <row r="33" spans="2:28" ht="12.75">
      <c r="B33" s="17" t="str">
        <f>DatiTestModulo2!B29</f>
        <v>ClaudioMignanti</v>
      </c>
      <c r="C33" s="5" t="str">
        <f>IF(DatiTestModulo2!C29="OK","SI","NO")</f>
        <v>SI</v>
      </c>
      <c r="D33" s="5" t="str">
        <f>IF(C33="NO","---",IF(DatiTestModulo2!D29="OK","NO","SI"))</f>
        <v>SI</v>
      </c>
      <c r="E33" s="5" t="str">
        <f>IF(C33="NO","---",IF(DatiTestModulo2!$H29="SF","SEGMENTATION FAULT",IF(DatiTestModulo2!$H29="TF","TIMEOUT","SI")))</f>
        <v>SI</v>
      </c>
      <c r="F33" s="5">
        <f>IF(OR($C33&lt;&gt;"SI",$E33&lt;&gt;"SI"),"---",DatiTestModulo2!N29*F$5)</f>
        <v>3</v>
      </c>
      <c r="G33" s="5">
        <f>IF(OR($C33&lt;&gt;"SI",$E33&lt;&gt;"SI"),"---",DatiTestModulo2!O29*G$5)</f>
        <v>1</v>
      </c>
      <c r="H33" s="5">
        <f>IF(OR($C33&lt;&gt;"SI",$E33&lt;&gt;"SI"),"---",DatiTestModulo2!P29*H$5)</f>
        <v>2</v>
      </c>
      <c r="I33" s="5">
        <f>IF(OR($C33&lt;&gt;"SI",$E33&lt;&gt;"SI"),"---",DatiTestModulo2!Q29*I$5)</f>
        <v>10</v>
      </c>
      <c r="J33" s="5">
        <f>IF(OR($C33&lt;&gt;"SI",$E33&lt;&gt;"SI"),"---",DatiTestModulo2!R29*J$5)</f>
        <v>4</v>
      </c>
      <c r="K33" s="5">
        <f>IF(OR($C33&lt;&gt;"SI",$E33&lt;&gt;"SI"),"---",DatiTestModulo2!S29*K$5)</f>
        <v>3</v>
      </c>
      <c r="L33" s="5">
        <f>IF(OR($C33&lt;&gt;"SI",$E33&lt;&gt;"SI"),"---",DatiTestModulo2!T29*L$5)</f>
        <v>3</v>
      </c>
      <c r="M33" s="5">
        <f>IF(OR($C33&lt;&gt;"SI",$E33&lt;&gt;"SI"),"---",DatiTestModulo2!U29*M$5)</f>
        <v>10</v>
      </c>
      <c r="N33" s="5">
        <f>IF(OR($C33&lt;&gt;"SI",$E33&lt;&gt;"SI"),"---",DatiTestModulo2!V29*N$5)</f>
        <v>5</v>
      </c>
      <c r="O33" s="5">
        <f>IF(OR($C33&lt;&gt;"SI",$E33&lt;&gt;"SI"),"---",DatiTestModulo2!W29*O$5)</f>
        <v>3</v>
      </c>
      <c r="P33" s="5">
        <f>IF(OR($C33&lt;&gt;"SI",$E33&lt;&gt;"SI"),"---",DatiTestModulo2!X29*P$5)</f>
        <v>3</v>
      </c>
      <c r="Q33" s="5">
        <f>IF(OR($C33&lt;&gt;"SI",$E33&lt;&gt;"SI"),"---",DatiTestModulo2!Y29*Q$5)</f>
        <v>3</v>
      </c>
      <c r="R33" s="5">
        <f>IF(OR($C33&lt;&gt;"SI",$E33&lt;&gt;"SI"),"---",DatiTestModulo2!Z29*R$5)</f>
        <v>1</v>
      </c>
      <c r="S33" s="5">
        <f>IF(OR($C33&lt;&gt;"SI",$E33&lt;&gt;"SI"),"---",DatiTestModulo2!AA29*S$5)</f>
        <v>10</v>
      </c>
      <c r="T33" s="5">
        <f>IF(OR($C33&lt;&gt;"SI",$E33&lt;&gt;"SI"),"---",DatiTestModulo2!AB29*T$5)</f>
        <v>5</v>
      </c>
      <c r="U33" s="5">
        <f>IF(OR($C33&lt;&gt;"SI",$E33&lt;&gt;"SI"),"---",DatiTestModulo2!AC29*U$5)</f>
        <v>5</v>
      </c>
      <c r="V33" s="5">
        <f>IF(OR($C33&lt;&gt;"SI",$E33&lt;&gt;"SI"),"---",DatiTestModulo2!AD29*V$5)</f>
        <v>3</v>
      </c>
      <c r="W33" s="5">
        <f>IF(OR($C33&lt;&gt;"SI",$E33&lt;&gt;"SI"),"---",DatiTestModulo2!AE29*W$5)</f>
        <v>10</v>
      </c>
      <c r="X33" s="5">
        <f>IF(OR($C33&lt;&gt;"SI",$E33&lt;&gt;"SI"),"---",DatiTestModulo2!AF29*X$5)</f>
        <v>10</v>
      </c>
      <c r="Y33" s="5">
        <f>IF(OR($C33&lt;&gt;"SI",$E33&lt;&gt;"SI"),"---",DatiTestModulo2!AG29*Y$5)</f>
        <v>15</v>
      </c>
      <c r="Z33" s="7">
        <f t="shared" si="0"/>
        <v>100</v>
      </c>
      <c r="AA33" s="25" t="str">
        <f>IF(D33="SI",HLOOKUP(Z33,$AE$6:$AP$8,2,TRUE),HLOOKUP(Z33,$AE$6:$AP$8,3,TRUE))</f>
        <v>OTTIMO</v>
      </c>
      <c r="AB33" s="43"/>
    </row>
    <row r="34" spans="2:28" ht="12.75">
      <c r="B34" s="17" t="str">
        <f>DatiTestModulo2!B30</f>
        <v>DanieleColocci</v>
      </c>
      <c r="C34" s="5" t="str">
        <f>IF(DatiTestModulo2!C30="OK","SI","NO")</f>
        <v>SI</v>
      </c>
      <c r="D34" s="5" t="str">
        <f>IF(C34="NO","---",IF(DatiTestModulo2!D30="OK","NO","SI"))</f>
        <v>NO</v>
      </c>
      <c r="E34" s="5" t="str">
        <f>IF(C34="NO","---",IF(DatiTestModulo2!$H30="SF","SEGMENTATION FAULT",IF(DatiTestModulo2!$H30="TF","TIMEOUT","SI")))</f>
        <v>SI</v>
      </c>
      <c r="F34" s="5">
        <f>IF(OR($C34&lt;&gt;"SI",$E34&lt;&gt;"SI"),"---",DatiTestModulo2!N30*F$5)</f>
        <v>3</v>
      </c>
      <c r="G34" s="5">
        <f>IF(OR($C34&lt;&gt;"SI",$E34&lt;&gt;"SI"),"---",DatiTestModulo2!O30*G$5)</f>
        <v>1</v>
      </c>
      <c r="H34" s="5">
        <f>IF(OR($C34&lt;&gt;"SI",$E34&lt;&gt;"SI"),"---",DatiTestModulo2!P30*H$5)</f>
        <v>2</v>
      </c>
      <c r="I34" s="5">
        <f>IF(OR($C34&lt;&gt;"SI",$E34&lt;&gt;"SI"),"---",DatiTestModulo2!Q30*I$5)</f>
        <v>10</v>
      </c>
      <c r="J34" s="5">
        <f>IF(OR($C34&lt;&gt;"SI",$E34&lt;&gt;"SI"),"---",DatiTestModulo2!R30*J$5)</f>
        <v>4</v>
      </c>
      <c r="K34" s="5">
        <f>IF(OR($C34&lt;&gt;"SI",$E34&lt;&gt;"SI"),"---",DatiTestModulo2!S30*K$5)</f>
        <v>3</v>
      </c>
      <c r="L34" s="5">
        <f>IF(OR($C34&lt;&gt;"SI",$E34&lt;&gt;"SI"),"---",DatiTestModulo2!T30*L$5)</f>
        <v>3</v>
      </c>
      <c r="M34" s="5">
        <f>IF(OR($C34&lt;&gt;"SI",$E34&lt;&gt;"SI"),"---",DatiTestModulo2!U30*M$5)</f>
        <v>10</v>
      </c>
      <c r="N34" s="5">
        <f>IF(OR($C34&lt;&gt;"SI",$E34&lt;&gt;"SI"),"---",DatiTestModulo2!V30*N$5)</f>
        <v>5</v>
      </c>
      <c r="O34" s="5">
        <f>IF(OR($C34&lt;&gt;"SI",$E34&lt;&gt;"SI"),"---",DatiTestModulo2!W30*O$5)</f>
        <v>3</v>
      </c>
      <c r="P34" s="5">
        <f>IF(OR($C34&lt;&gt;"SI",$E34&lt;&gt;"SI"),"---",DatiTestModulo2!X30*P$5)</f>
        <v>3</v>
      </c>
      <c r="Q34" s="5">
        <f>IF(OR($C34&lt;&gt;"SI",$E34&lt;&gt;"SI"),"---",DatiTestModulo2!Y30*Q$5)</f>
        <v>3</v>
      </c>
      <c r="R34" s="5">
        <f>IF(OR($C34&lt;&gt;"SI",$E34&lt;&gt;"SI"),"---",DatiTestModulo2!Z30*R$5)</f>
        <v>1</v>
      </c>
      <c r="S34" s="5">
        <f>IF(OR($C34&lt;&gt;"SI",$E34&lt;&gt;"SI"),"---",DatiTestModulo2!AA30*S$5)</f>
        <v>10</v>
      </c>
      <c r="T34" s="5">
        <f>IF(OR($C34&lt;&gt;"SI",$E34&lt;&gt;"SI"),"---",DatiTestModulo2!AB30*T$5)</f>
        <v>5</v>
      </c>
      <c r="U34" s="5">
        <f>IF(OR($C34&lt;&gt;"SI",$E34&lt;&gt;"SI"),"---",DatiTestModulo2!AC30*U$5)</f>
        <v>5</v>
      </c>
      <c r="V34" s="5">
        <f>IF(OR($C34&lt;&gt;"SI",$E34&lt;&gt;"SI"),"---",DatiTestModulo2!AD30*V$5)</f>
        <v>3</v>
      </c>
      <c r="W34" s="5">
        <f>IF(OR($C34&lt;&gt;"SI",$E34&lt;&gt;"SI"),"---",DatiTestModulo2!AE30*W$5)</f>
        <v>10</v>
      </c>
      <c r="X34" s="5">
        <f>IF(OR($C34&lt;&gt;"SI",$E34&lt;&gt;"SI"),"---",DatiTestModulo2!AF30*X$5)</f>
        <v>10</v>
      </c>
      <c r="Y34" s="5">
        <f>IF(OR($C34&lt;&gt;"SI",$E34&lt;&gt;"SI"),"---",DatiTestModulo2!AG30*Y$5)</f>
        <v>15</v>
      </c>
      <c r="Z34" s="7">
        <f t="shared" si="0"/>
        <v>100</v>
      </c>
      <c r="AA34" s="25" t="str">
        <f>IF(D34="SI",HLOOKUP(Z34,$AE$6:$AP$8,2,TRUE),HLOOKUP(Z34,$AE$6:$AP$8,3,TRUE))</f>
        <v>OTTIMO</v>
      </c>
      <c r="AB34" s="43"/>
    </row>
    <row r="35" spans="2:28" ht="12.75">
      <c r="B35" s="17" t="str">
        <f>DatiTestModulo2!B31</f>
        <v>DanieleSchirmo</v>
      </c>
      <c r="C35" s="5" t="str">
        <f>IF(DatiTestModulo2!C31="OK","SI","NO")</f>
        <v>SI</v>
      </c>
      <c r="D35" s="5" t="str">
        <f>IF(C35="NO","---",IF(DatiTestModulo2!D31="OK","NO","SI"))</f>
        <v>NO</v>
      </c>
      <c r="E35" s="5" t="str">
        <f>IF(C35="NO","---",IF(DatiTestModulo2!$H31="SF","SEGMENTATION FAULT",IF(DatiTestModulo2!$H31="TF","TIMEOUT","SI")))</f>
        <v>SI</v>
      </c>
      <c r="F35" s="5">
        <f>IF(OR($C35&lt;&gt;"SI",$E35&lt;&gt;"SI"),"---",DatiTestModulo2!N31*F$5)</f>
        <v>3</v>
      </c>
      <c r="G35" s="5">
        <f>IF(OR($C35&lt;&gt;"SI",$E35&lt;&gt;"SI"),"---",DatiTestModulo2!O31*G$5)</f>
        <v>1</v>
      </c>
      <c r="H35" s="5">
        <f>IF(OR($C35&lt;&gt;"SI",$E35&lt;&gt;"SI"),"---",DatiTestModulo2!P31*H$5)</f>
        <v>2</v>
      </c>
      <c r="I35" s="5">
        <f>IF(OR($C35&lt;&gt;"SI",$E35&lt;&gt;"SI"),"---",DatiTestModulo2!Q31*I$5)</f>
        <v>10</v>
      </c>
      <c r="J35" s="5">
        <f>IF(OR($C35&lt;&gt;"SI",$E35&lt;&gt;"SI"),"---",DatiTestModulo2!R31*J$5)</f>
        <v>4</v>
      </c>
      <c r="K35" s="5">
        <f>IF(OR($C35&lt;&gt;"SI",$E35&lt;&gt;"SI"),"---",DatiTestModulo2!S31*K$5)</f>
        <v>3</v>
      </c>
      <c r="L35" s="5">
        <f>IF(OR($C35&lt;&gt;"SI",$E35&lt;&gt;"SI"),"---",DatiTestModulo2!T31*L$5)</f>
        <v>3</v>
      </c>
      <c r="M35" s="5">
        <f>IF(OR($C35&lt;&gt;"SI",$E35&lt;&gt;"SI"),"---",DatiTestModulo2!U31*M$5)</f>
        <v>10</v>
      </c>
      <c r="N35" s="5">
        <f>IF(OR($C35&lt;&gt;"SI",$E35&lt;&gt;"SI"),"---",DatiTestModulo2!V31*N$5)</f>
        <v>5</v>
      </c>
      <c r="O35" s="5">
        <f>IF(OR($C35&lt;&gt;"SI",$E35&lt;&gt;"SI"),"---",DatiTestModulo2!W31*O$5)</f>
        <v>3</v>
      </c>
      <c r="P35" s="5">
        <f>IF(OR($C35&lt;&gt;"SI",$E35&lt;&gt;"SI"),"---",DatiTestModulo2!X31*P$5)</f>
        <v>3</v>
      </c>
      <c r="Q35" s="5">
        <f>IF(OR($C35&lt;&gt;"SI",$E35&lt;&gt;"SI"),"---",DatiTestModulo2!Y31*Q$5)</f>
        <v>3</v>
      </c>
      <c r="R35" s="5">
        <f>IF(OR($C35&lt;&gt;"SI",$E35&lt;&gt;"SI"),"---",DatiTestModulo2!Z31*R$5)</f>
        <v>1</v>
      </c>
      <c r="S35" s="5">
        <f>IF(OR($C35&lt;&gt;"SI",$E35&lt;&gt;"SI"),"---",DatiTestModulo2!AA31*S$5)</f>
        <v>10</v>
      </c>
      <c r="T35" s="5">
        <f>IF(OR($C35&lt;&gt;"SI",$E35&lt;&gt;"SI"),"---",DatiTestModulo2!AB31*T$5)</f>
        <v>5</v>
      </c>
      <c r="U35" s="5">
        <f>IF(OR($C35&lt;&gt;"SI",$E35&lt;&gt;"SI"),"---",DatiTestModulo2!AC31*U$5)</f>
        <v>5</v>
      </c>
      <c r="V35" s="5">
        <f>IF(OR($C35&lt;&gt;"SI",$E35&lt;&gt;"SI"),"---",DatiTestModulo2!AD31*V$5)</f>
        <v>3</v>
      </c>
      <c r="W35" s="5">
        <f>IF(OR($C35&lt;&gt;"SI",$E35&lt;&gt;"SI"),"---",DatiTestModulo2!AE31*W$5)</f>
        <v>10</v>
      </c>
      <c r="X35" s="5">
        <f>IF(OR($C35&lt;&gt;"SI",$E35&lt;&gt;"SI"),"---",DatiTestModulo2!AF31*X$5)</f>
        <v>10</v>
      </c>
      <c r="Y35" s="5">
        <f>IF(OR($C35&lt;&gt;"SI",$E35&lt;&gt;"SI"),"---",DatiTestModulo2!AG31*Y$5)</f>
        <v>15</v>
      </c>
      <c r="Z35" s="7">
        <f t="shared" si="0"/>
        <v>100</v>
      </c>
      <c r="AA35" s="25" t="str">
        <f>IF(D35="SI",HLOOKUP(Z35,$AE$6:$AP$8,2,TRUE),HLOOKUP(Z35,$AE$6:$AP$8,3,TRUE))</f>
        <v>OTTIMO</v>
      </c>
      <c r="AB35" s="43"/>
    </row>
    <row r="36" spans="2:28" ht="12.75">
      <c r="B36" s="17" t="str">
        <f>DatiTestModulo2!B32</f>
        <v>DanieleSpaccini</v>
      </c>
      <c r="C36" s="5" t="str">
        <f>IF(DatiTestModulo2!C32="OK","SI","NO")</f>
        <v>SI</v>
      </c>
      <c r="D36" s="5" t="str">
        <f>IF(C36="NO","---",IF(DatiTestModulo2!D32="OK","NO","SI"))</f>
        <v>NO</v>
      </c>
      <c r="E36" s="5" t="str">
        <f>IF(C36="NO","---",IF(DatiTestModulo2!$H32="SF","SEGMENTATION FAULT",IF(DatiTestModulo2!$H32="TF","TIMEOUT","SI")))</f>
        <v>SI</v>
      </c>
      <c r="F36" s="5">
        <f>IF(OR($C36&lt;&gt;"SI",$E36&lt;&gt;"SI"),"---",DatiTestModulo2!N32*F$5)</f>
        <v>3</v>
      </c>
      <c r="G36" s="5">
        <f>IF(OR($C36&lt;&gt;"SI",$E36&lt;&gt;"SI"),"---",DatiTestModulo2!O32*G$5)</f>
        <v>1</v>
      </c>
      <c r="H36" s="5">
        <f>IF(OR($C36&lt;&gt;"SI",$E36&lt;&gt;"SI"),"---",DatiTestModulo2!P32*H$5)</f>
        <v>2</v>
      </c>
      <c r="I36" s="5">
        <f>IF(OR($C36&lt;&gt;"SI",$E36&lt;&gt;"SI"),"---",DatiTestModulo2!Q32*I$5)</f>
        <v>10</v>
      </c>
      <c r="J36" s="5">
        <f>IF(OR($C36&lt;&gt;"SI",$E36&lt;&gt;"SI"),"---",DatiTestModulo2!R32*J$5)</f>
        <v>4</v>
      </c>
      <c r="K36" s="5">
        <f>IF(OR($C36&lt;&gt;"SI",$E36&lt;&gt;"SI"),"---",DatiTestModulo2!S32*K$5)</f>
        <v>3</v>
      </c>
      <c r="L36" s="5">
        <f>IF(OR($C36&lt;&gt;"SI",$E36&lt;&gt;"SI"),"---",DatiTestModulo2!T32*L$5)</f>
        <v>3</v>
      </c>
      <c r="M36" s="5">
        <f>IF(OR($C36&lt;&gt;"SI",$E36&lt;&gt;"SI"),"---",DatiTestModulo2!U32*M$5)</f>
        <v>10</v>
      </c>
      <c r="N36" s="5">
        <f>IF(OR($C36&lt;&gt;"SI",$E36&lt;&gt;"SI"),"---",DatiTestModulo2!V32*N$5)</f>
        <v>5</v>
      </c>
      <c r="O36" s="5">
        <f>IF(OR($C36&lt;&gt;"SI",$E36&lt;&gt;"SI"),"---",DatiTestModulo2!W32*O$5)</f>
        <v>3</v>
      </c>
      <c r="P36" s="5">
        <f>IF(OR($C36&lt;&gt;"SI",$E36&lt;&gt;"SI"),"---",DatiTestModulo2!X32*P$5)</f>
        <v>3</v>
      </c>
      <c r="Q36" s="5">
        <f>IF(OR($C36&lt;&gt;"SI",$E36&lt;&gt;"SI"),"---",DatiTestModulo2!Y32*Q$5)</f>
        <v>3</v>
      </c>
      <c r="R36" s="5">
        <f>IF(OR($C36&lt;&gt;"SI",$E36&lt;&gt;"SI"),"---",DatiTestModulo2!Z32*R$5)</f>
        <v>1</v>
      </c>
      <c r="S36" s="5">
        <f>IF(OR($C36&lt;&gt;"SI",$E36&lt;&gt;"SI"),"---",DatiTestModulo2!AA32*S$5)</f>
        <v>10</v>
      </c>
      <c r="T36" s="5">
        <f>IF(OR($C36&lt;&gt;"SI",$E36&lt;&gt;"SI"),"---",DatiTestModulo2!AB32*T$5)</f>
        <v>5</v>
      </c>
      <c r="U36" s="5">
        <f>IF(OR($C36&lt;&gt;"SI",$E36&lt;&gt;"SI"),"---",DatiTestModulo2!AC32*U$5)</f>
        <v>5</v>
      </c>
      <c r="V36" s="5">
        <f>IF(OR($C36&lt;&gt;"SI",$E36&lt;&gt;"SI"),"---",DatiTestModulo2!AD32*V$5)</f>
        <v>3</v>
      </c>
      <c r="W36" s="5">
        <f>IF(OR($C36&lt;&gt;"SI",$E36&lt;&gt;"SI"),"---",DatiTestModulo2!AE32*W$5)</f>
        <v>10</v>
      </c>
      <c r="X36" s="5">
        <f>IF(OR($C36&lt;&gt;"SI",$E36&lt;&gt;"SI"),"---",DatiTestModulo2!AF32*X$5)</f>
        <v>10</v>
      </c>
      <c r="Y36" s="5">
        <f>IF(OR($C36&lt;&gt;"SI",$E36&lt;&gt;"SI"),"---",DatiTestModulo2!AG32*Y$5)</f>
        <v>15</v>
      </c>
      <c r="Z36" s="7">
        <f t="shared" si="0"/>
        <v>100</v>
      </c>
      <c r="AA36" s="25" t="str">
        <f>IF(D36="SI",HLOOKUP(Z36,$AE$6:$AP$8,2,TRUE),HLOOKUP(Z36,$AE$6:$AP$8,3,TRUE))</f>
        <v>OTTIMO</v>
      </c>
      <c r="AB36" s="43"/>
    </row>
    <row r="37" spans="2:28" ht="12.75">
      <c r="B37" s="17" t="str">
        <f>DatiTestModulo2!B33</f>
        <v>DavidAlfonsi</v>
      </c>
      <c r="C37" s="5" t="str">
        <f>IF(DatiTestModulo2!C33="OK","SI","NO")</f>
        <v>SI</v>
      </c>
      <c r="D37" s="5" t="str">
        <f>IF(C37="NO","---",IF(DatiTestModulo2!D33="OK","NO","SI"))</f>
        <v>SI</v>
      </c>
      <c r="E37" s="5" t="str">
        <f>IF(C37="NO","---",IF(DatiTestModulo2!$H33="SF","SEGMENTATION FAULT",IF(DatiTestModulo2!$H33="TF","TIMEOUT","SI")))</f>
        <v>SI</v>
      </c>
      <c r="F37" s="5">
        <f>IF(OR($C37&lt;&gt;"SI",$E37&lt;&gt;"SI"),"---",DatiTestModulo2!N33*F$5)</f>
        <v>3</v>
      </c>
      <c r="G37" s="5">
        <f>IF(OR($C37&lt;&gt;"SI",$E37&lt;&gt;"SI"),"---",DatiTestModulo2!O33*G$5)</f>
        <v>1</v>
      </c>
      <c r="H37" s="5">
        <f>IF(OR($C37&lt;&gt;"SI",$E37&lt;&gt;"SI"),"---",DatiTestModulo2!P33*H$5)</f>
        <v>2</v>
      </c>
      <c r="I37" s="5">
        <f>IF(OR($C37&lt;&gt;"SI",$E37&lt;&gt;"SI"),"---",DatiTestModulo2!Q33*I$5)</f>
        <v>10</v>
      </c>
      <c r="J37" s="5">
        <f>IF(OR($C37&lt;&gt;"SI",$E37&lt;&gt;"SI"),"---",DatiTestModulo2!R33*J$5)</f>
        <v>4</v>
      </c>
      <c r="K37" s="5">
        <f>IF(OR($C37&lt;&gt;"SI",$E37&lt;&gt;"SI"),"---",DatiTestModulo2!S33*K$5)</f>
        <v>3</v>
      </c>
      <c r="L37" s="5">
        <f>IF(OR($C37&lt;&gt;"SI",$E37&lt;&gt;"SI"),"---",DatiTestModulo2!T33*L$5)</f>
        <v>3</v>
      </c>
      <c r="M37" s="5">
        <f>IF(OR($C37&lt;&gt;"SI",$E37&lt;&gt;"SI"),"---",DatiTestModulo2!U33*M$5)</f>
        <v>10</v>
      </c>
      <c r="N37" s="5">
        <f>IF(OR($C37&lt;&gt;"SI",$E37&lt;&gt;"SI"),"---",DatiTestModulo2!V33*N$5)</f>
        <v>5</v>
      </c>
      <c r="O37" s="5">
        <f>IF(OR($C37&lt;&gt;"SI",$E37&lt;&gt;"SI"),"---",DatiTestModulo2!W33*O$5)</f>
        <v>3</v>
      </c>
      <c r="P37" s="5">
        <f>IF(OR($C37&lt;&gt;"SI",$E37&lt;&gt;"SI"),"---",DatiTestModulo2!X33*P$5)</f>
        <v>3</v>
      </c>
      <c r="Q37" s="5">
        <f>IF(OR($C37&lt;&gt;"SI",$E37&lt;&gt;"SI"),"---",DatiTestModulo2!Y33*Q$5)</f>
        <v>3</v>
      </c>
      <c r="R37" s="5">
        <f>IF(OR($C37&lt;&gt;"SI",$E37&lt;&gt;"SI"),"---",DatiTestModulo2!Z33*R$5)</f>
        <v>1</v>
      </c>
      <c r="S37" s="5">
        <f>IF(OR($C37&lt;&gt;"SI",$E37&lt;&gt;"SI"),"---",DatiTestModulo2!AA33*S$5)</f>
        <v>0</v>
      </c>
      <c r="T37" s="5">
        <f>IF(OR($C37&lt;&gt;"SI",$E37&lt;&gt;"SI"),"---",DatiTestModulo2!AB33*T$5)</f>
        <v>5</v>
      </c>
      <c r="U37" s="5">
        <f>IF(OR($C37&lt;&gt;"SI",$E37&lt;&gt;"SI"),"---",DatiTestModulo2!AC33*U$5)</f>
        <v>5</v>
      </c>
      <c r="V37" s="5">
        <f>IF(OR($C37&lt;&gt;"SI",$E37&lt;&gt;"SI"),"---",DatiTestModulo2!AD33*V$5)</f>
        <v>3</v>
      </c>
      <c r="W37" s="5">
        <f>IF(OR($C37&lt;&gt;"SI",$E37&lt;&gt;"SI"),"---",DatiTestModulo2!AE33*W$5)</f>
        <v>10</v>
      </c>
      <c r="X37" s="5">
        <f>IF(OR($C37&lt;&gt;"SI",$E37&lt;&gt;"SI"),"---",DatiTestModulo2!AF33*X$5)</f>
        <v>10</v>
      </c>
      <c r="Y37" s="5">
        <f>IF(OR($C37&lt;&gt;"SI",$E37&lt;&gt;"SI"),"---",DatiTestModulo2!AG33*Y$5)</f>
        <v>15</v>
      </c>
      <c r="Z37" s="7">
        <f t="shared" si="0"/>
        <v>90.8256880733945</v>
      </c>
      <c r="AA37" s="25" t="str">
        <f>IF(D37="SI",HLOOKUP(Z37,$AE$6:$AP$8,2,TRUE),HLOOKUP(Z37,$AE$6:$AP$8,3,TRUE))</f>
        <v>BUONO</v>
      </c>
      <c r="AB37" s="43"/>
    </row>
    <row r="38" spans="2:28" ht="12.75">
      <c r="B38" s="17" t="str">
        <f>DatiTestModulo2!B34</f>
        <v>DavidTaboada</v>
      </c>
      <c r="C38" s="5" t="str">
        <f>IF(DatiTestModulo2!C34="OK","SI","NO")</f>
        <v>SI</v>
      </c>
      <c r="D38" s="5" t="str">
        <f>IF(C38="NO","---",IF(DatiTestModulo2!D34="OK","NO","SI"))</f>
        <v>NO</v>
      </c>
      <c r="E38" s="5" t="str">
        <f>IF(C38="NO","---",IF(DatiTestModulo2!$H34="SF","SEGMENTATION FAULT",IF(DatiTestModulo2!$H34="TF","TIMEOUT","SI")))</f>
        <v>SI</v>
      </c>
      <c r="F38" s="5">
        <f>IF(OR($C38&lt;&gt;"SI",$E38&lt;&gt;"SI"),"---",DatiTestModulo2!N34*F$5)</f>
        <v>3</v>
      </c>
      <c r="G38" s="5">
        <f>IF(OR($C38&lt;&gt;"SI",$E38&lt;&gt;"SI"),"---",DatiTestModulo2!O34*G$5)</f>
        <v>1</v>
      </c>
      <c r="H38" s="5">
        <f>IF(OR($C38&lt;&gt;"SI",$E38&lt;&gt;"SI"),"---",DatiTestModulo2!P34*H$5)</f>
        <v>2</v>
      </c>
      <c r="I38" s="5">
        <f>IF(OR($C38&lt;&gt;"SI",$E38&lt;&gt;"SI"),"---",DatiTestModulo2!Q34*I$5)</f>
        <v>10</v>
      </c>
      <c r="J38" s="5">
        <f>IF(OR($C38&lt;&gt;"SI",$E38&lt;&gt;"SI"),"---",DatiTestModulo2!R34*J$5)</f>
        <v>4</v>
      </c>
      <c r="K38" s="5">
        <f>IF(OR($C38&lt;&gt;"SI",$E38&lt;&gt;"SI"),"---",DatiTestModulo2!S34*K$5)</f>
        <v>3</v>
      </c>
      <c r="L38" s="5">
        <f>IF(OR($C38&lt;&gt;"SI",$E38&lt;&gt;"SI"),"---",DatiTestModulo2!T34*L$5)</f>
        <v>3</v>
      </c>
      <c r="M38" s="5">
        <f>IF(OR($C38&lt;&gt;"SI",$E38&lt;&gt;"SI"),"---",DatiTestModulo2!U34*M$5)</f>
        <v>10</v>
      </c>
      <c r="N38" s="5">
        <f>IF(OR($C38&lt;&gt;"SI",$E38&lt;&gt;"SI"),"---",DatiTestModulo2!V34*N$5)</f>
        <v>5</v>
      </c>
      <c r="O38" s="5">
        <f>IF(OR($C38&lt;&gt;"SI",$E38&lt;&gt;"SI"),"---",DatiTestModulo2!W34*O$5)</f>
        <v>3</v>
      </c>
      <c r="P38" s="5">
        <f>IF(OR($C38&lt;&gt;"SI",$E38&lt;&gt;"SI"),"---",DatiTestModulo2!X34*P$5)</f>
        <v>3</v>
      </c>
      <c r="Q38" s="5">
        <f>IF(OR($C38&lt;&gt;"SI",$E38&lt;&gt;"SI"),"---",DatiTestModulo2!Y34*Q$5)</f>
        <v>3</v>
      </c>
      <c r="R38" s="5">
        <f>IF(OR($C38&lt;&gt;"SI",$E38&lt;&gt;"SI"),"---",DatiTestModulo2!Z34*R$5)</f>
        <v>1</v>
      </c>
      <c r="S38" s="5">
        <f>IF(OR($C38&lt;&gt;"SI",$E38&lt;&gt;"SI"),"---",DatiTestModulo2!AA34*S$5)</f>
        <v>10</v>
      </c>
      <c r="T38" s="5">
        <f>IF(OR($C38&lt;&gt;"SI",$E38&lt;&gt;"SI"),"---",DatiTestModulo2!AB34*T$5)</f>
        <v>5</v>
      </c>
      <c r="U38" s="5">
        <f>IF(OR($C38&lt;&gt;"SI",$E38&lt;&gt;"SI"),"---",DatiTestModulo2!AC34*U$5)</f>
        <v>5</v>
      </c>
      <c r="V38" s="5">
        <f>IF(OR($C38&lt;&gt;"SI",$E38&lt;&gt;"SI"),"---",DatiTestModulo2!AD34*V$5)</f>
        <v>3</v>
      </c>
      <c r="W38" s="5">
        <f>IF(OR($C38&lt;&gt;"SI",$E38&lt;&gt;"SI"),"---",DatiTestModulo2!AE34*W$5)</f>
        <v>10</v>
      </c>
      <c r="X38" s="5">
        <f>IF(OR($C38&lt;&gt;"SI",$E38&lt;&gt;"SI"),"---",DatiTestModulo2!AF34*X$5)</f>
        <v>10</v>
      </c>
      <c r="Y38" s="5">
        <f>IF(OR($C38&lt;&gt;"SI",$E38&lt;&gt;"SI"),"---",DatiTestModulo2!AG34*Y$5)</f>
        <v>15</v>
      </c>
      <c r="Z38" s="7">
        <f t="shared" si="0"/>
        <v>100</v>
      </c>
      <c r="AA38" s="25" t="str">
        <f>IF(D38="SI",HLOOKUP(Z38,$AE$6:$AP$8,2,TRUE),HLOOKUP(Z38,$AE$6:$AP$8,3,TRUE))</f>
        <v>OTTIMO</v>
      </c>
      <c r="AB38" s="43"/>
    </row>
    <row r="39" spans="2:28" ht="12.75">
      <c r="B39" s="17" t="str">
        <f>DatiTestModulo2!B35</f>
        <v>DenisDrijaj</v>
      </c>
      <c r="C39" s="5" t="str">
        <f>IF(DatiTestModulo2!C35="OK","SI","NO")</f>
        <v>NO</v>
      </c>
      <c r="D39" s="5" t="str">
        <f>IF(C39="NO","---",IF(DatiTestModulo2!D35="OK","NO","SI"))</f>
        <v>---</v>
      </c>
      <c r="E39" s="5" t="str">
        <f>IF(C39="NO","---",IF(DatiTestModulo2!$H35="SF","SEGMENTATION FAULT",IF(DatiTestModulo2!$H35="TF","TIMEOUT","SI")))</f>
        <v>---</v>
      </c>
      <c r="F39" s="5" t="str">
        <f>IF(OR($C39&lt;&gt;"SI",$E39&lt;&gt;"SI"),"---",DatiTestModulo2!N35*F$5)</f>
        <v>---</v>
      </c>
      <c r="G39" s="5" t="str">
        <f>IF(OR($C39&lt;&gt;"SI",$E39&lt;&gt;"SI"),"---",DatiTestModulo2!O35*G$5)</f>
        <v>---</v>
      </c>
      <c r="H39" s="5" t="str">
        <f>IF(OR($C39&lt;&gt;"SI",$E39&lt;&gt;"SI"),"---",DatiTestModulo2!P35*H$5)</f>
        <v>---</v>
      </c>
      <c r="I39" s="5" t="str">
        <f>IF(OR($C39&lt;&gt;"SI",$E39&lt;&gt;"SI"),"---",DatiTestModulo2!Q35*I$5)</f>
        <v>---</v>
      </c>
      <c r="J39" s="5" t="str">
        <f>IF(OR($C39&lt;&gt;"SI",$E39&lt;&gt;"SI"),"---",DatiTestModulo2!R35*J$5)</f>
        <v>---</v>
      </c>
      <c r="K39" s="5" t="str">
        <f>IF(OR($C39&lt;&gt;"SI",$E39&lt;&gt;"SI"),"---",DatiTestModulo2!S35*K$5)</f>
        <v>---</v>
      </c>
      <c r="L39" s="5" t="str">
        <f>IF(OR($C39&lt;&gt;"SI",$E39&lt;&gt;"SI"),"---",DatiTestModulo2!T35*L$5)</f>
        <v>---</v>
      </c>
      <c r="M39" s="5" t="str">
        <f>IF(OR($C39&lt;&gt;"SI",$E39&lt;&gt;"SI"),"---",DatiTestModulo2!U35*M$5)</f>
        <v>---</v>
      </c>
      <c r="N39" s="5" t="str">
        <f>IF(OR($C39&lt;&gt;"SI",$E39&lt;&gt;"SI"),"---",DatiTestModulo2!V35*N$5)</f>
        <v>---</v>
      </c>
      <c r="O39" s="5" t="str">
        <f>IF(OR($C39&lt;&gt;"SI",$E39&lt;&gt;"SI"),"---",DatiTestModulo2!W35*O$5)</f>
        <v>---</v>
      </c>
      <c r="P39" s="5" t="str">
        <f>IF(OR($C39&lt;&gt;"SI",$E39&lt;&gt;"SI"),"---",DatiTestModulo2!X35*P$5)</f>
        <v>---</v>
      </c>
      <c r="Q39" s="5" t="str">
        <f>IF(OR($C39&lt;&gt;"SI",$E39&lt;&gt;"SI"),"---",DatiTestModulo2!Y35*Q$5)</f>
        <v>---</v>
      </c>
      <c r="R39" s="5" t="str">
        <f>IF(OR($C39&lt;&gt;"SI",$E39&lt;&gt;"SI"),"---",DatiTestModulo2!Z35*R$5)</f>
        <v>---</v>
      </c>
      <c r="S39" s="5" t="str">
        <f>IF(OR($C39&lt;&gt;"SI",$E39&lt;&gt;"SI"),"---",DatiTestModulo2!AA35*S$5)</f>
        <v>---</v>
      </c>
      <c r="T39" s="5" t="str">
        <f>IF(OR($C39&lt;&gt;"SI",$E39&lt;&gt;"SI"),"---",DatiTestModulo2!AB35*T$5)</f>
        <v>---</v>
      </c>
      <c r="U39" s="5" t="str">
        <f>IF(OR($C39&lt;&gt;"SI",$E39&lt;&gt;"SI"),"---",DatiTestModulo2!AC35*U$5)</f>
        <v>---</v>
      </c>
      <c r="V39" s="5" t="str">
        <f>IF(OR($C39&lt;&gt;"SI",$E39&lt;&gt;"SI"),"---",DatiTestModulo2!AD35*V$5)</f>
        <v>---</v>
      </c>
      <c r="W39" s="5" t="str">
        <f>IF(OR($C39&lt;&gt;"SI",$E39&lt;&gt;"SI"),"---",DatiTestModulo2!AE35*W$5)</f>
        <v>---</v>
      </c>
      <c r="X39" s="5" t="str">
        <f>IF(OR($C39&lt;&gt;"SI",$E39&lt;&gt;"SI"),"---",DatiTestModulo2!AF35*X$5)</f>
        <v>---</v>
      </c>
      <c r="Y39" s="5" t="str">
        <f>IF(OR($C39&lt;&gt;"SI",$E39&lt;&gt;"SI"),"---",DatiTestModulo2!AG35*Y$5)</f>
        <v>---</v>
      </c>
      <c r="Z39" s="7">
        <f t="shared" si="0"/>
        <v>0</v>
      </c>
      <c r="AA39" s="25" t="str">
        <f>IF(D39="SI",HLOOKUP(Z39,$AE$6:$AP$8,2,TRUE),HLOOKUP(Z39,$AE$6:$AP$8,3,TRUE))</f>
        <v>INSUFFICIENTE</v>
      </c>
      <c r="AB39" s="43"/>
    </row>
    <row r="40" spans="2:28" ht="12.75">
      <c r="B40" s="17" t="str">
        <f>DatiTestModulo2!B36</f>
        <v>DevinderKumar</v>
      </c>
      <c r="C40" s="5" t="str">
        <f>IF(DatiTestModulo2!C36="OK","SI","NO")</f>
        <v>SI</v>
      </c>
      <c r="D40" s="5" t="str">
        <f>IF(C40="NO","---",IF(DatiTestModulo2!D36="OK","NO","SI"))</f>
        <v>NO</v>
      </c>
      <c r="E40" s="5" t="str">
        <f>IF(C40="NO","---",IF(DatiTestModulo2!$H36="SF","SEGMENTATION FAULT",IF(DatiTestModulo2!$H36="TF","TIMEOUT","SI")))</f>
        <v>SI</v>
      </c>
      <c r="F40" s="5">
        <f>IF(OR($C40&lt;&gt;"SI",$E40&lt;&gt;"SI"),"---",DatiTestModulo2!N36*F$5)</f>
        <v>3</v>
      </c>
      <c r="G40" s="5">
        <f>IF(OR($C40&lt;&gt;"SI",$E40&lt;&gt;"SI"),"---",DatiTestModulo2!O36*G$5)</f>
        <v>1</v>
      </c>
      <c r="H40" s="5">
        <f>IF(OR($C40&lt;&gt;"SI",$E40&lt;&gt;"SI"),"---",DatiTestModulo2!P36*H$5)</f>
        <v>2</v>
      </c>
      <c r="I40" s="5">
        <f>IF(OR($C40&lt;&gt;"SI",$E40&lt;&gt;"SI"),"---",DatiTestModulo2!Q36*I$5)</f>
        <v>10</v>
      </c>
      <c r="J40" s="5">
        <f>IF(OR($C40&lt;&gt;"SI",$E40&lt;&gt;"SI"),"---",DatiTestModulo2!R36*J$5)</f>
        <v>4</v>
      </c>
      <c r="K40" s="5">
        <f>IF(OR($C40&lt;&gt;"SI",$E40&lt;&gt;"SI"),"---",DatiTestModulo2!S36*K$5)</f>
        <v>3</v>
      </c>
      <c r="L40" s="5">
        <f>IF(OR($C40&lt;&gt;"SI",$E40&lt;&gt;"SI"),"---",DatiTestModulo2!T36*L$5)</f>
        <v>3</v>
      </c>
      <c r="M40" s="5">
        <f>IF(OR($C40&lt;&gt;"SI",$E40&lt;&gt;"SI"),"---",DatiTestModulo2!U36*M$5)</f>
        <v>10</v>
      </c>
      <c r="N40" s="5">
        <f>IF(OR($C40&lt;&gt;"SI",$E40&lt;&gt;"SI"),"---",DatiTestModulo2!V36*N$5)</f>
        <v>5</v>
      </c>
      <c r="O40" s="5">
        <f>IF(OR($C40&lt;&gt;"SI",$E40&lt;&gt;"SI"),"---",DatiTestModulo2!W36*O$5)</f>
        <v>3</v>
      </c>
      <c r="P40" s="5">
        <f>IF(OR($C40&lt;&gt;"SI",$E40&lt;&gt;"SI"),"---",DatiTestModulo2!X36*P$5)</f>
        <v>3</v>
      </c>
      <c r="Q40" s="5">
        <f>IF(OR($C40&lt;&gt;"SI",$E40&lt;&gt;"SI"),"---",DatiTestModulo2!Y36*Q$5)</f>
        <v>3</v>
      </c>
      <c r="R40" s="5">
        <f>IF(OR($C40&lt;&gt;"SI",$E40&lt;&gt;"SI"),"---",DatiTestModulo2!Z36*R$5)</f>
        <v>1</v>
      </c>
      <c r="S40" s="5">
        <f>IF(OR($C40&lt;&gt;"SI",$E40&lt;&gt;"SI"),"---",DatiTestModulo2!AA36*S$5)</f>
        <v>10</v>
      </c>
      <c r="T40" s="5">
        <f>IF(OR($C40&lt;&gt;"SI",$E40&lt;&gt;"SI"),"---",DatiTestModulo2!AB36*T$5)</f>
        <v>5</v>
      </c>
      <c r="U40" s="5">
        <f>IF(OR($C40&lt;&gt;"SI",$E40&lt;&gt;"SI"),"---",DatiTestModulo2!AC36*U$5)</f>
        <v>5</v>
      </c>
      <c r="V40" s="5">
        <f>IF(OR($C40&lt;&gt;"SI",$E40&lt;&gt;"SI"),"---",DatiTestModulo2!AD36*V$5)</f>
        <v>3</v>
      </c>
      <c r="W40" s="5">
        <f>IF(OR($C40&lt;&gt;"SI",$E40&lt;&gt;"SI"),"---",DatiTestModulo2!AE36*W$5)</f>
        <v>10</v>
      </c>
      <c r="X40" s="5">
        <f>IF(OR($C40&lt;&gt;"SI",$E40&lt;&gt;"SI"),"---",DatiTestModulo2!AF36*X$5)</f>
        <v>10</v>
      </c>
      <c r="Y40" s="5">
        <f>IF(OR($C40&lt;&gt;"SI",$E40&lt;&gt;"SI"),"---",DatiTestModulo2!AG36*Y$5)</f>
        <v>15</v>
      </c>
      <c r="Z40" s="7">
        <f t="shared" si="0"/>
        <v>100</v>
      </c>
      <c r="AA40" s="25" t="str">
        <f>IF(D40="SI",HLOOKUP(Z40,$AE$6:$AP$8,2,TRUE),HLOOKUP(Z40,$AE$6:$AP$8,3,TRUE))</f>
        <v>OTTIMO</v>
      </c>
      <c r="AB40" s="43"/>
    </row>
    <row r="41" spans="2:28" ht="12.75">
      <c r="B41" s="17" t="str">
        <f>DatiTestModulo2!B37</f>
        <v>DomenicoFranco</v>
      </c>
      <c r="C41" s="5" t="str">
        <f>IF(DatiTestModulo2!C37="OK","SI","NO")</f>
        <v>SI</v>
      </c>
      <c r="D41" s="5" t="str">
        <f>IF(C41="NO","---",IF(DatiTestModulo2!D37="OK","NO","SI"))</f>
        <v>NO</v>
      </c>
      <c r="E41" s="5" t="str">
        <f>IF(C41="NO","---",IF(DatiTestModulo2!$H37="SF","SEGMENTATION FAULT",IF(DatiTestModulo2!$H37="TF","TIMEOUT","SI")))</f>
        <v>SI</v>
      </c>
      <c r="F41" s="5">
        <f>IF(OR($C41&lt;&gt;"SI",$E41&lt;&gt;"SI"),"---",DatiTestModulo2!N37*F$5)</f>
        <v>3</v>
      </c>
      <c r="G41" s="5">
        <f>IF(OR($C41&lt;&gt;"SI",$E41&lt;&gt;"SI"),"---",DatiTestModulo2!O37*G$5)</f>
        <v>1</v>
      </c>
      <c r="H41" s="5">
        <f>IF(OR($C41&lt;&gt;"SI",$E41&lt;&gt;"SI"),"---",DatiTestModulo2!P37*H$5)</f>
        <v>2</v>
      </c>
      <c r="I41" s="5">
        <f>IF(OR($C41&lt;&gt;"SI",$E41&lt;&gt;"SI"),"---",DatiTestModulo2!Q37*I$5)</f>
        <v>10</v>
      </c>
      <c r="J41" s="5">
        <f>IF(OR($C41&lt;&gt;"SI",$E41&lt;&gt;"SI"),"---",DatiTestModulo2!R37*J$5)</f>
        <v>4</v>
      </c>
      <c r="K41" s="5">
        <f>IF(OR($C41&lt;&gt;"SI",$E41&lt;&gt;"SI"),"---",DatiTestModulo2!S37*K$5)</f>
        <v>3</v>
      </c>
      <c r="L41" s="5">
        <f>IF(OR($C41&lt;&gt;"SI",$E41&lt;&gt;"SI"),"---",DatiTestModulo2!T37*L$5)</f>
        <v>3</v>
      </c>
      <c r="M41" s="5">
        <f>IF(OR($C41&lt;&gt;"SI",$E41&lt;&gt;"SI"),"---",DatiTestModulo2!U37*M$5)</f>
        <v>10</v>
      </c>
      <c r="N41" s="5">
        <f>IF(OR($C41&lt;&gt;"SI",$E41&lt;&gt;"SI"),"---",DatiTestModulo2!V37*N$5)</f>
        <v>5</v>
      </c>
      <c r="O41" s="5">
        <f>IF(OR($C41&lt;&gt;"SI",$E41&lt;&gt;"SI"),"---",DatiTestModulo2!W37*O$5)</f>
        <v>3</v>
      </c>
      <c r="P41" s="5">
        <f>IF(OR($C41&lt;&gt;"SI",$E41&lt;&gt;"SI"),"---",DatiTestModulo2!X37*P$5)</f>
        <v>3</v>
      </c>
      <c r="Q41" s="5">
        <f>IF(OR($C41&lt;&gt;"SI",$E41&lt;&gt;"SI"),"---",DatiTestModulo2!Y37*Q$5)</f>
        <v>3</v>
      </c>
      <c r="R41" s="5">
        <f>IF(OR($C41&lt;&gt;"SI",$E41&lt;&gt;"SI"),"---",DatiTestModulo2!Z37*R$5)</f>
        <v>1</v>
      </c>
      <c r="S41" s="5">
        <f>IF(OR($C41&lt;&gt;"SI",$E41&lt;&gt;"SI"),"---",DatiTestModulo2!AA37*S$5)</f>
        <v>10</v>
      </c>
      <c r="T41" s="5">
        <f>IF(OR($C41&lt;&gt;"SI",$E41&lt;&gt;"SI"),"---",DatiTestModulo2!AB37*T$5)</f>
        <v>5</v>
      </c>
      <c r="U41" s="5">
        <f>IF(OR($C41&lt;&gt;"SI",$E41&lt;&gt;"SI"),"---",DatiTestModulo2!AC37*U$5)</f>
        <v>5</v>
      </c>
      <c r="V41" s="5">
        <f>IF(OR($C41&lt;&gt;"SI",$E41&lt;&gt;"SI"),"---",DatiTestModulo2!AD37*V$5)</f>
        <v>3</v>
      </c>
      <c r="W41" s="5">
        <f>IF(OR($C41&lt;&gt;"SI",$E41&lt;&gt;"SI"),"---",DatiTestModulo2!AE37*W$5)</f>
        <v>10</v>
      </c>
      <c r="X41" s="5">
        <f>IF(OR($C41&lt;&gt;"SI",$E41&lt;&gt;"SI"),"---",DatiTestModulo2!AF37*X$5)</f>
        <v>10</v>
      </c>
      <c r="Y41" s="5">
        <f>IF(OR($C41&lt;&gt;"SI",$E41&lt;&gt;"SI"),"---",DatiTestModulo2!AG37*Y$5)</f>
        <v>15</v>
      </c>
      <c r="Z41" s="7">
        <f t="shared" si="0"/>
        <v>100</v>
      </c>
      <c r="AA41" s="25" t="str">
        <f>IF(D41="SI",HLOOKUP(Z41,$AE$6:$AP$8,2,TRUE),HLOOKUP(Z41,$AE$6:$AP$8,3,TRUE))</f>
        <v>OTTIMO</v>
      </c>
      <c r="AB41" s="43"/>
    </row>
    <row r="42" spans="2:28" ht="12.75">
      <c r="B42" s="17" t="str">
        <f>DatiTestModulo2!B38</f>
        <v>ElisabettaSaporito</v>
      </c>
      <c r="C42" s="5" t="str">
        <f>IF(DatiTestModulo2!C38="OK","SI","NO")</f>
        <v>SI</v>
      </c>
      <c r="D42" s="5" t="str">
        <f>IF(C42="NO","---",IF(DatiTestModulo2!D38="OK","NO","SI"))</f>
        <v>NO</v>
      </c>
      <c r="E42" s="5" t="str">
        <f>IF(C42="NO","---",IF(DatiTestModulo2!$H38="SF","SEGMENTATION FAULT",IF(DatiTestModulo2!$H38="TF","TIMEOUT","SI")))</f>
        <v>SI</v>
      </c>
      <c r="F42" s="5">
        <f>IF(OR($C42&lt;&gt;"SI",$E42&lt;&gt;"SI"),"---",DatiTestModulo2!N38*F$5)</f>
        <v>3</v>
      </c>
      <c r="G42" s="5">
        <f>IF(OR($C42&lt;&gt;"SI",$E42&lt;&gt;"SI"),"---",DatiTestModulo2!O38*G$5)</f>
        <v>1</v>
      </c>
      <c r="H42" s="5">
        <f>IF(OR($C42&lt;&gt;"SI",$E42&lt;&gt;"SI"),"---",DatiTestModulo2!P38*H$5)</f>
        <v>2</v>
      </c>
      <c r="I42" s="5">
        <f>IF(OR($C42&lt;&gt;"SI",$E42&lt;&gt;"SI"),"---",DatiTestModulo2!Q38*I$5)</f>
        <v>10</v>
      </c>
      <c r="J42" s="5">
        <f>IF(OR($C42&lt;&gt;"SI",$E42&lt;&gt;"SI"),"---",DatiTestModulo2!R38*J$5)</f>
        <v>4</v>
      </c>
      <c r="K42" s="5">
        <f>IF(OR($C42&lt;&gt;"SI",$E42&lt;&gt;"SI"),"---",DatiTestModulo2!S38*K$5)</f>
        <v>3</v>
      </c>
      <c r="L42" s="5">
        <f>IF(OR($C42&lt;&gt;"SI",$E42&lt;&gt;"SI"),"---",DatiTestModulo2!T38*L$5)</f>
        <v>3</v>
      </c>
      <c r="M42" s="5">
        <f>IF(OR($C42&lt;&gt;"SI",$E42&lt;&gt;"SI"),"---",DatiTestModulo2!U38*M$5)</f>
        <v>10</v>
      </c>
      <c r="N42" s="5">
        <f>IF(OR($C42&lt;&gt;"SI",$E42&lt;&gt;"SI"),"---",DatiTestModulo2!V38*N$5)</f>
        <v>5</v>
      </c>
      <c r="O42" s="5">
        <f>IF(OR($C42&lt;&gt;"SI",$E42&lt;&gt;"SI"),"---",DatiTestModulo2!W38*O$5)</f>
        <v>3</v>
      </c>
      <c r="P42" s="5">
        <f>IF(OR($C42&lt;&gt;"SI",$E42&lt;&gt;"SI"),"---",DatiTestModulo2!X38*P$5)</f>
        <v>3</v>
      </c>
      <c r="Q42" s="5">
        <f>IF(OR($C42&lt;&gt;"SI",$E42&lt;&gt;"SI"),"---",DatiTestModulo2!Y38*Q$5)</f>
        <v>3</v>
      </c>
      <c r="R42" s="5">
        <f>IF(OR($C42&lt;&gt;"SI",$E42&lt;&gt;"SI"),"---",DatiTestModulo2!Z38*R$5)</f>
        <v>1</v>
      </c>
      <c r="S42" s="5">
        <f>IF(OR($C42&lt;&gt;"SI",$E42&lt;&gt;"SI"),"---",DatiTestModulo2!AA38*S$5)</f>
        <v>10</v>
      </c>
      <c r="T42" s="5">
        <f>IF(OR($C42&lt;&gt;"SI",$E42&lt;&gt;"SI"),"---",DatiTestModulo2!AB38*T$5)</f>
        <v>5</v>
      </c>
      <c r="U42" s="5">
        <f>IF(OR($C42&lt;&gt;"SI",$E42&lt;&gt;"SI"),"---",DatiTestModulo2!AC38*U$5)</f>
        <v>5</v>
      </c>
      <c r="V42" s="5">
        <f>IF(OR($C42&lt;&gt;"SI",$E42&lt;&gt;"SI"),"---",DatiTestModulo2!AD38*V$5)</f>
        <v>3</v>
      </c>
      <c r="W42" s="5">
        <f>IF(OR($C42&lt;&gt;"SI",$E42&lt;&gt;"SI"),"---",DatiTestModulo2!AE38*W$5)</f>
        <v>10</v>
      </c>
      <c r="X42" s="5">
        <f>IF(OR($C42&lt;&gt;"SI",$E42&lt;&gt;"SI"),"---",DatiTestModulo2!AF38*X$5)</f>
        <v>10</v>
      </c>
      <c r="Y42" s="5">
        <f>IF(OR($C42&lt;&gt;"SI",$E42&lt;&gt;"SI"),"---",DatiTestModulo2!AG38*Y$5)</f>
        <v>15</v>
      </c>
      <c r="Z42" s="7">
        <f t="shared" si="0"/>
        <v>100</v>
      </c>
      <c r="AA42" s="25" t="str">
        <f>IF(D42="SI",HLOOKUP(Z42,$AE$6:$AP$8,2,TRUE),HLOOKUP(Z42,$AE$6:$AP$8,3,TRUE))</f>
        <v>OTTIMO</v>
      </c>
      <c r="AB42" s="43"/>
    </row>
    <row r="43" spans="2:28" ht="12.75">
      <c r="B43" s="17" t="str">
        <f>DatiTestModulo2!B39</f>
        <v>EmanueleColazzo</v>
      </c>
      <c r="C43" s="5" t="str">
        <f>IF(DatiTestModulo2!C39="OK","SI","NO")</f>
        <v>SI</v>
      </c>
      <c r="D43" s="5" t="str">
        <f>IF(C43="NO","---",IF(DatiTestModulo2!D39="OK","NO","SI"))</f>
        <v>NO</v>
      </c>
      <c r="E43" s="5" t="str">
        <f>IF(C43="NO","---",IF(DatiTestModulo2!$H39="SF","SEGMENTATION FAULT",IF(DatiTestModulo2!$H39="TF","TIMEOUT","SI")))</f>
        <v>SI</v>
      </c>
      <c r="F43" s="5">
        <f>IF(OR($C43&lt;&gt;"SI",$E43&lt;&gt;"SI"),"---",DatiTestModulo2!N39*F$5)</f>
        <v>3</v>
      </c>
      <c r="G43" s="5">
        <f>IF(OR($C43&lt;&gt;"SI",$E43&lt;&gt;"SI"),"---",DatiTestModulo2!O39*G$5)</f>
        <v>1</v>
      </c>
      <c r="H43" s="5">
        <f>IF(OR($C43&lt;&gt;"SI",$E43&lt;&gt;"SI"),"---",DatiTestModulo2!P39*H$5)</f>
        <v>2</v>
      </c>
      <c r="I43" s="5">
        <f>IF(OR($C43&lt;&gt;"SI",$E43&lt;&gt;"SI"),"---",DatiTestModulo2!Q39*I$5)</f>
        <v>10</v>
      </c>
      <c r="J43" s="5">
        <f>IF(OR($C43&lt;&gt;"SI",$E43&lt;&gt;"SI"),"---",DatiTestModulo2!R39*J$5)</f>
        <v>4</v>
      </c>
      <c r="K43" s="5">
        <f>IF(OR($C43&lt;&gt;"SI",$E43&lt;&gt;"SI"),"---",DatiTestModulo2!S39*K$5)</f>
        <v>3</v>
      </c>
      <c r="L43" s="5">
        <f>IF(OR($C43&lt;&gt;"SI",$E43&lt;&gt;"SI"),"---",DatiTestModulo2!T39*L$5)</f>
        <v>3</v>
      </c>
      <c r="M43" s="5">
        <f>IF(OR($C43&lt;&gt;"SI",$E43&lt;&gt;"SI"),"---",DatiTestModulo2!U39*M$5)</f>
        <v>10</v>
      </c>
      <c r="N43" s="5">
        <f>IF(OR($C43&lt;&gt;"SI",$E43&lt;&gt;"SI"),"---",DatiTestModulo2!V39*N$5)</f>
        <v>5</v>
      </c>
      <c r="O43" s="5">
        <f>IF(OR($C43&lt;&gt;"SI",$E43&lt;&gt;"SI"),"---",DatiTestModulo2!W39*O$5)</f>
        <v>0</v>
      </c>
      <c r="P43" s="5">
        <f>IF(OR($C43&lt;&gt;"SI",$E43&lt;&gt;"SI"),"---",DatiTestModulo2!X39*P$5)</f>
        <v>3</v>
      </c>
      <c r="Q43" s="5">
        <f>IF(OR($C43&lt;&gt;"SI",$E43&lt;&gt;"SI"),"---",DatiTestModulo2!Y39*Q$5)</f>
        <v>3</v>
      </c>
      <c r="R43" s="5">
        <f>IF(OR($C43&lt;&gt;"SI",$E43&lt;&gt;"SI"),"---",DatiTestModulo2!Z39*R$5)</f>
        <v>0</v>
      </c>
      <c r="S43" s="5">
        <f>IF(OR($C43&lt;&gt;"SI",$E43&lt;&gt;"SI"),"---",DatiTestModulo2!AA39*S$5)</f>
        <v>0</v>
      </c>
      <c r="T43" s="5">
        <f>IF(OR($C43&lt;&gt;"SI",$E43&lt;&gt;"SI"),"---",DatiTestModulo2!AB39*T$5)</f>
        <v>5</v>
      </c>
      <c r="U43" s="5">
        <f>IF(OR($C43&lt;&gt;"SI",$E43&lt;&gt;"SI"),"---",DatiTestModulo2!AC39*U$5)</f>
        <v>5</v>
      </c>
      <c r="V43" s="5">
        <f>IF(OR($C43&lt;&gt;"SI",$E43&lt;&gt;"SI"),"---",DatiTestModulo2!AD39*V$5)</f>
        <v>3</v>
      </c>
      <c r="W43" s="5">
        <f>IF(OR($C43&lt;&gt;"SI",$E43&lt;&gt;"SI"),"---",DatiTestModulo2!AE39*W$5)</f>
        <v>10</v>
      </c>
      <c r="X43" s="5">
        <f>IF(OR($C43&lt;&gt;"SI",$E43&lt;&gt;"SI"),"---",DatiTestModulo2!AF39*X$5)</f>
        <v>0</v>
      </c>
      <c r="Y43" s="5">
        <f>IF(OR($C43&lt;&gt;"SI",$E43&lt;&gt;"SI"),"---",DatiTestModulo2!AG39*Y$5)</f>
        <v>0</v>
      </c>
      <c r="Z43" s="7">
        <f t="shared" si="0"/>
        <v>64.22018348623853</v>
      </c>
      <c r="AA43" s="25" t="str">
        <f>IF(D43="SI",HLOOKUP(Z43,$AE$6:$AP$8,2,TRUE),HLOOKUP(Z43,$AE$6:$AP$8,3,TRUE))</f>
        <v>SUFFICIENTE</v>
      </c>
      <c r="AB43" s="43"/>
    </row>
    <row r="44" spans="2:28" ht="12.75">
      <c r="B44" s="17" t="str">
        <f>DatiTestModulo2!B40</f>
        <v>EmanueleGallo</v>
      </c>
      <c r="C44" s="5" t="str">
        <f>IF(DatiTestModulo2!C40="OK","SI","NO")</f>
        <v>SI</v>
      </c>
      <c r="D44" s="5" t="str">
        <f>IF(C44="NO","---",IF(DatiTestModulo2!D40="OK","NO","SI"))</f>
        <v>NO</v>
      </c>
      <c r="E44" s="5" t="str">
        <f>IF(C44="NO","---",IF(DatiTestModulo2!$H40="SF","SEGMENTATION FAULT",IF(DatiTestModulo2!$H40="TF","TIMEOUT","SI")))</f>
        <v>SI</v>
      </c>
      <c r="F44" s="5">
        <f>IF(OR($C44&lt;&gt;"SI",$E44&lt;&gt;"SI"),"---",DatiTestModulo2!N40*F$5)</f>
        <v>3</v>
      </c>
      <c r="G44" s="5">
        <f>IF(OR($C44&lt;&gt;"SI",$E44&lt;&gt;"SI"),"---",DatiTestModulo2!O40*G$5)</f>
        <v>1</v>
      </c>
      <c r="H44" s="5">
        <f>IF(OR($C44&lt;&gt;"SI",$E44&lt;&gt;"SI"),"---",DatiTestModulo2!P40*H$5)</f>
        <v>2</v>
      </c>
      <c r="I44" s="5">
        <f>IF(OR($C44&lt;&gt;"SI",$E44&lt;&gt;"SI"),"---",DatiTestModulo2!Q40*I$5)</f>
        <v>10</v>
      </c>
      <c r="J44" s="5">
        <f>IF(OR($C44&lt;&gt;"SI",$E44&lt;&gt;"SI"),"---",DatiTestModulo2!R40*J$5)</f>
        <v>4</v>
      </c>
      <c r="K44" s="5">
        <f>IF(OR($C44&lt;&gt;"SI",$E44&lt;&gt;"SI"),"---",DatiTestModulo2!S40*K$5)</f>
        <v>3</v>
      </c>
      <c r="L44" s="5">
        <f>IF(OR($C44&lt;&gt;"SI",$E44&lt;&gt;"SI"),"---",DatiTestModulo2!T40*L$5)</f>
        <v>3</v>
      </c>
      <c r="M44" s="5">
        <f>IF(OR($C44&lt;&gt;"SI",$E44&lt;&gt;"SI"),"---",DatiTestModulo2!U40*M$5)</f>
        <v>10</v>
      </c>
      <c r="N44" s="5">
        <f>IF(OR($C44&lt;&gt;"SI",$E44&lt;&gt;"SI"),"---",DatiTestModulo2!V40*N$5)</f>
        <v>5</v>
      </c>
      <c r="O44" s="5">
        <f>IF(OR($C44&lt;&gt;"SI",$E44&lt;&gt;"SI"),"---",DatiTestModulo2!W40*O$5)</f>
        <v>3</v>
      </c>
      <c r="P44" s="5">
        <f>IF(OR($C44&lt;&gt;"SI",$E44&lt;&gt;"SI"),"---",DatiTestModulo2!X40*P$5)</f>
        <v>3</v>
      </c>
      <c r="Q44" s="5">
        <f>IF(OR($C44&lt;&gt;"SI",$E44&lt;&gt;"SI"),"---",DatiTestModulo2!Y40*Q$5)</f>
        <v>3</v>
      </c>
      <c r="R44" s="5">
        <f>IF(OR($C44&lt;&gt;"SI",$E44&lt;&gt;"SI"),"---",DatiTestModulo2!Z40*R$5)</f>
        <v>1</v>
      </c>
      <c r="S44" s="5">
        <f>IF(OR($C44&lt;&gt;"SI",$E44&lt;&gt;"SI"),"---",DatiTestModulo2!AA40*S$5)</f>
        <v>10</v>
      </c>
      <c r="T44" s="5">
        <f>IF(OR($C44&lt;&gt;"SI",$E44&lt;&gt;"SI"),"---",DatiTestModulo2!AB40*T$5)</f>
        <v>5</v>
      </c>
      <c r="U44" s="5">
        <f>IF(OR($C44&lt;&gt;"SI",$E44&lt;&gt;"SI"),"---",DatiTestModulo2!AC40*U$5)</f>
        <v>5</v>
      </c>
      <c r="V44" s="5">
        <f>IF(OR($C44&lt;&gt;"SI",$E44&lt;&gt;"SI"),"---",DatiTestModulo2!AD40*V$5)</f>
        <v>3</v>
      </c>
      <c r="W44" s="5">
        <f>IF(OR($C44&lt;&gt;"SI",$E44&lt;&gt;"SI"),"---",DatiTestModulo2!AE40*W$5)</f>
        <v>10</v>
      </c>
      <c r="X44" s="5">
        <f>IF(OR($C44&lt;&gt;"SI",$E44&lt;&gt;"SI"),"---",DatiTestModulo2!AF40*X$5)</f>
        <v>10</v>
      </c>
      <c r="Y44" s="5">
        <f>IF(OR($C44&lt;&gt;"SI",$E44&lt;&gt;"SI"),"---",DatiTestModulo2!AG40*Y$5)</f>
        <v>15</v>
      </c>
      <c r="Z44" s="7">
        <f t="shared" si="0"/>
        <v>100</v>
      </c>
      <c r="AA44" s="25" t="str">
        <f>IF(D44="SI",HLOOKUP(Z44,$AE$6:$AP$8,2,TRUE),HLOOKUP(Z44,$AE$6:$AP$8,3,TRUE))</f>
        <v>OTTIMO</v>
      </c>
      <c r="AB44" s="43"/>
    </row>
    <row r="45" spans="2:28" ht="12.75">
      <c r="B45" s="17" t="str">
        <f>DatiTestModulo2!B41</f>
        <v>EmilianoTasso</v>
      </c>
      <c r="C45" s="5" t="str">
        <f>IF(DatiTestModulo2!C41="OK","SI","NO")</f>
        <v>SI</v>
      </c>
      <c r="D45" s="5" t="str">
        <f>IF(C45="NO","---",IF(DatiTestModulo2!D41="OK","NO","SI"))</f>
        <v>SI</v>
      </c>
      <c r="E45" s="5" t="str">
        <f>IF(C45="NO","---",IF(DatiTestModulo2!$H41="SF","SEGMENTATION FAULT",IF(DatiTestModulo2!$H41="TF","TIMEOUT","SI")))</f>
        <v>SI</v>
      </c>
      <c r="F45" s="5">
        <f>IF(OR($C45&lt;&gt;"SI",$E45&lt;&gt;"SI"),"---",DatiTestModulo2!N41*F$5)</f>
        <v>3</v>
      </c>
      <c r="G45" s="5">
        <f>IF(OR($C45&lt;&gt;"SI",$E45&lt;&gt;"SI"),"---",DatiTestModulo2!O41*G$5)</f>
        <v>1</v>
      </c>
      <c r="H45" s="5">
        <f>IF(OR($C45&lt;&gt;"SI",$E45&lt;&gt;"SI"),"---",DatiTestModulo2!P41*H$5)</f>
        <v>2</v>
      </c>
      <c r="I45" s="5">
        <f>IF(OR($C45&lt;&gt;"SI",$E45&lt;&gt;"SI"),"---",DatiTestModulo2!Q41*I$5)</f>
        <v>10</v>
      </c>
      <c r="J45" s="5">
        <f>IF(OR($C45&lt;&gt;"SI",$E45&lt;&gt;"SI"),"---",DatiTestModulo2!R41*J$5)</f>
        <v>4</v>
      </c>
      <c r="K45" s="5">
        <f>IF(OR($C45&lt;&gt;"SI",$E45&lt;&gt;"SI"),"---",DatiTestModulo2!S41*K$5)</f>
        <v>3</v>
      </c>
      <c r="L45" s="5">
        <f>IF(OR($C45&lt;&gt;"SI",$E45&lt;&gt;"SI"),"---",DatiTestModulo2!T41*L$5)</f>
        <v>3</v>
      </c>
      <c r="M45" s="5">
        <f>IF(OR($C45&lt;&gt;"SI",$E45&lt;&gt;"SI"),"---",DatiTestModulo2!U41*M$5)</f>
        <v>10</v>
      </c>
      <c r="N45" s="5">
        <f>IF(OR($C45&lt;&gt;"SI",$E45&lt;&gt;"SI"),"---",DatiTestModulo2!V41*N$5)</f>
        <v>5</v>
      </c>
      <c r="O45" s="5">
        <f>IF(OR($C45&lt;&gt;"SI",$E45&lt;&gt;"SI"),"---",DatiTestModulo2!W41*O$5)</f>
        <v>3</v>
      </c>
      <c r="P45" s="5">
        <f>IF(OR($C45&lt;&gt;"SI",$E45&lt;&gt;"SI"),"---",DatiTestModulo2!X41*P$5)</f>
        <v>3</v>
      </c>
      <c r="Q45" s="5">
        <f>IF(OR($C45&lt;&gt;"SI",$E45&lt;&gt;"SI"),"---",DatiTestModulo2!Y41*Q$5)</f>
        <v>3</v>
      </c>
      <c r="R45" s="5">
        <f>IF(OR($C45&lt;&gt;"SI",$E45&lt;&gt;"SI"),"---",DatiTestModulo2!Z41*R$5)</f>
        <v>1</v>
      </c>
      <c r="S45" s="5">
        <f>IF(OR($C45&lt;&gt;"SI",$E45&lt;&gt;"SI"),"---",DatiTestModulo2!AA41*S$5)</f>
        <v>10</v>
      </c>
      <c r="T45" s="5">
        <f>IF(OR($C45&lt;&gt;"SI",$E45&lt;&gt;"SI"),"---",DatiTestModulo2!AB41*T$5)</f>
        <v>5</v>
      </c>
      <c r="U45" s="5">
        <f>IF(OR($C45&lt;&gt;"SI",$E45&lt;&gt;"SI"),"---",DatiTestModulo2!AC41*U$5)</f>
        <v>5</v>
      </c>
      <c r="V45" s="5">
        <f>IF(OR($C45&lt;&gt;"SI",$E45&lt;&gt;"SI"),"---",DatiTestModulo2!AD41*V$5)</f>
        <v>3</v>
      </c>
      <c r="W45" s="5">
        <f>IF(OR($C45&lt;&gt;"SI",$E45&lt;&gt;"SI"),"---",DatiTestModulo2!AE41*W$5)</f>
        <v>10</v>
      </c>
      <c r="X45" s="5">
        <f>IF(OR($C45&lt;&gt;"SI",$E45&lt;&gt;"SI"),"---",DatiTestModulo2!AF41*X$5)</f>
        <v>10</v>
      </c>
      <c r="Y45" s="5">
        <f>IF(OR($C45&lt;&gt;"SI",$E45&lt;&gt;"SI"),"---",DatiTestModulo2!AG41*Y$5)</f>
        <v>0</v>
      </c>
      <c r="Z45" s="7">
        <f t="shared" si="0"/>
        <v>86.23853211009174</v>
      </c>
      <c r="AA45" s="25" t="str">
        <f>IF(D45="SI",HLOOKUP(Z45,$AE$6:$AP$8,2,TRUE),HLOOKUP(Z45,$AE$6:$AP$8,3,TRUE))</f>
        <v>BUONO</v>
      </c>
      <c r="AB45" s="43"/>
    </row>
    <row r="46" spans="2:28" ht="12.75">
      <c r="B46" s="17" t="str">
        <f>DatiTestModulo2!B42</f>
        <v>EnricoLibralato</v>
      </c>
      <c r="C46" s="5" t="str">
        <f>IF(DatiTestModulo2!C42="OK","SI","NO")</f>
        <v>SI</v>
      </c>
      <c r="D46" s="5" t="str">
        <f>IF(C46="NO","---",IF(DatiTestModulo2!D42="OK","NO","SI"))</f>
        <v>NO</v>
      </c>
      <c r="E46" s="5" t="str">
        <f>IF(C46="NO","---",IF(DatiTestModulo2!$H42="SF","SEGMENTATION FAULT",IF(DatiTestModulo2!$H42="TF","TIMEOUT","SI")))</f>
        <v>SI</v>
      </c>
      <c r="F46" s="5">
        <f>IF(OR($C46&lt;&gt;"SI",$E46&lt;&gt;"SI"),"---",DatiTestModulo2!N42*F$5)</f>
        <v>3</v>
      </c>
      <c r="G46" s="5">
        <f>IF(OR($C46&lt;&gt;"SI",$E46&lt;&gt;"SI"),"---",DatiTestModulo2!O42*G$5)</f>
        <v>1</v>
      </c>
      <c r="H46" s="5">
        <f>IF(OR($C46&lt;&gt;"SI",$E46&lt;&gt;"SI"),"---",DatiTestModulo2!P42*H$5)</f>
        <v>2</v>
      </c>
      <c r="I46" s="5">
        <f>IF(OR($C46&lt;&gt;"SI",$E46&lt;&gt;"SI"),"---",DatiTestModulo2!Q42*I$5)</f>
        <v>10</v>
      </c>
      <c r="J46" s="5">
        <f>IF(OR($C46&lt;&gt;"SI",$E46&lt;&gt;"SI"),"---",DatiTestModulo2!R42*J$5)</f>
        <v>4</v>
      </c>
      <c r="K46" s="5">
        <f>IF(OR($C46&lt;&gt;"SI",$E46&lt;&gt;"SI"),"---",DatiTestModulo2!S42*K$5)</f>
        <v>3</v>
      </c>
      <c r="L46" s="5">
        <f>IF(OR($C46&lt;&gt;"SI",$E46&lt;&gt;"SI"),"---",DatiTestModulo2!T42*L$5)</f>
        <v>3</v>
      </c>
      <c r="M46" s="5">
        <f>IF(OR($C46&lt;&gt;"SI",$E46&lt;&gt;"SI"),"---",DatiTestModulo2!U42*M$5)</f>
        <v>10</v>
      </c>
      <c r="N46" s="5">
        <f>IF(OR($C46&lt;&gt;"SI",$E46&lt;&gt;"SI"),"---",DatiTestModulo2!V42*N$5)</f>
        <v>5</v>
      </c>
      <c r="O46" s="5">
        <f>IF(OR($C46&lt;&gt;"SI",$E46&lt;&gt;"SI"),"---",DatiTestModulo2!W42*O$5)</f>
        <v>3</v>
      </c>
      <c r="P46" s="5">
        <f>IF(OR($C46&lt;&gt;"SI",$E46&lt;&gt;"SI"),"---",DatiTestModulo2!X42*P$5)</f>
        <v>3</v>
      </c>
      <c r="Q46" s="5">
        <f>IF(OR($C46&lt;&gt;"SI",$E46&lt;&gt;"SI"),"---",DatiTestModulo2!Y42*Q$5)</f>
        <v>3</v>
      </c>
      <c r="R46" s="5">
        <f>IF(OR($C46&lt;&gt;"SI",$E46&lt;&gt;"SI"),"---",DatiTestModulo2!Z42*R$5)</f>
        <v>1</v>
      </c>
      <c r="S46" s="5">
        <f>IF(OR($C46&lt;&gt;"SI",$E46&lt;&gt;"SI"),"---",DatiTestModulo2!AA42*S$5)</f>
        <v>10</v>
      </c>
      <c r="T46" s="5">
        <f>IF(OR($C46&lt;&gt;"SI",$E46&lt;&gt;"SI"),"---",DatiTestModulo2!AB42*T$5)</f>
        <v>5</v>
      </c>
      <c r="U46" s="5">
        <f>IF(OR($C46&lt;&gt;"SI",$E46&lt;&gt;"SI"),"---",DatiTestModulo2!AC42*U$5)</f>
        <v>5</v>
      </c>
      <c r="V46" s="5">
        <f>IF(OR($C46&lt;&gt;"SI",$E46&lt;&gt;"SI"),"---",DatiTestModulo2!AD42*V$5)</f>
        <v>3</v>
      </c>
      <c r="W46" s="5">
        <f>IF(OR($C46&lt;&gt;"SI",$E46&lt;&gt;"SI"),"---",DatiTestModulo2!AE42*W$5)</f>
        <v>10</v>
      </c>
      <c r="X46" s="5">
        <f>IF(OR($C46&lt;&gt;"SI",$E46&lt;&gt;"SI"),"---",DatiTestModulo2!AF42*X$5)</f>
        <v>10</v>
      </c>
      <c r="Y46" s="5">
        <f>IF(OR($C46&lt;&gt;"SI",$E46&lt;&gt;"SI"),"---",DatiTestModulo2!AG42*Y$5)</f>
        <v>15</v>
      </c>
      <c r="Z46" s="7">
        <f t="shared" si="0"/>
        <v>100</v>
      </c>
      <c r="AA46" s="25" t="str">
        <f>IF(D46="SI",HLOOKUP(Z46,$AE$6:$AP$8,2,TRUE),HLOOKUP(Z46,$AE$6:$AP$8,3,TRUE))</f>
        <v>OTTIMO</v>
      </c>
      <c r="AB46" s="43"/>
    </row>
    <row r="47" spans="2:28" ht="12.75">
      <c r="B47" s="17" t="str">
        <f>DatiTestModulo2!B43</f>
        <v>EnricoRisa</v>
      </c>
      <c r="C47" s="5" t="str">
        <f>IF(DatiTestModulo2!C43="OK","SI","NO")</f>
        <v>SI</v>
      </c>
      <c r="D47" s="5" t="str">
        <f>IF(C47="NO","---",IF(DatiTestModulo2!D43="OK","NO","SI"))</f>
        <v>NO</v>
      </c>
      <c r="E47" s="5" t="str">
        <f>IF(C47="NO","---",IF(DatiTestModulo2!$H43="SF","SEGMENTATION FAULT",IF(DatiTestModulo2!$H43="TF","TIMEOUT","SI")))</f>
        <v>SI</v>
      </c>
      <c r="F47" s="5">
        <f>IF(OR($C47&lt;&gt;"SI",$E47&lt;&gt;"SI"),"---",DatiTestModulo2!N43*F$5)</f>
        <v>3</v>
      </c>
      <c r="G47" s="5">
        <f>IF(OR($C47&lt;&gt;"SI",$E47&lt;&gt;"SI"),"---",DatiTestModulo2!O43*G$5)</f>
        <v>1</v>
      </c>
      <c r="H47" s="5">
        <f>IF(OR($C47&lt;&gt;"SI",$E47&lt;&gt;"SI"),"---",DatiTestModulo2!P43*H$5)</f>
        <v>2</v>
      </c>
      <c r="I47" s="5">
        <f>IF(OR($C47&lt;&gt;"SI",$E47&lt;&gt;"SI"),"---",DatiTestModulo2!Q43*I$5)</f>
        <v>10</v>
      </c>
      <c r="J47" s="5">
        <f>IF(OR($C47&lt;&gt;"SI",$E47&lt;&gt;"SI"),"---",DatiTestModulo2!R43*J$5)</f>
        <v>4</v>
      </c>
      <c r="K47" s="5">
        <f>IF(OR($C47&lt;&gt;"SI",$E47&lt;&gt;"SI"),"---",DatiTestModulo2!S43*K$5)</f>
        <v>3</v>
      </c>
      <c r="L47" s="5">
        <f>IF(OR($C47&lt;&gt;"SI",$E47&lt;&gt;"SI"),"---",DatiTestModulo2!T43*L$5)</f>
        <v>3</v>
      </c>
      <c r="M47" s="5">
        <f>IF(OR($C47&lt;&gt;"SI",$E47&lt;&gt;"SI"),"---",DatiTestModulo2!U43*M$5)</f>
        <v>10</v>
      </c>
      <c r="N47" s="5">
        <f>IF(OR($C47&lt;&gt;"SI",$E47&lt;&gt;"SI"),"---",DatiTestModulo2!V43*N$5)</f>
        <v>5</v>
      </c>
      <c r="O47" s="5">
        <f>IF(OR($C47&lt;&gt;"SI",$E47&lt;&gt;"SI"),"---",DatiTestModulo2!W43*O$5)</f>
        <v>3</v>
      </c>
      <c r="P47" s="5">
        <f>IF(OR($C47&lt;&gt;"SI",$E47&lt;&gt;"SI"),"---",DatiTestModulo2!X43*P$5)</f>
        <v>3</v>
      </c>
      <c r="Q47" s="5">
        <f>IF(OR($C47&lt;&gt;"SI",$E47&lt;&gt;"SI"),"---",DatiTestModulo2!Y43*Q$5)</f>
        <v>3</v>
      </c>
      <c r="R47" s="5">
        <f>IF(OR($C47&lt;&gt;"SI",$E47&lt;&gt;"SI"),"---",DatiTestModulo2!Z43*R$5)</f>
        <v>1</v>
      </c>
      <c r="S47" s="5">
        <f>IF(OR($C47&lt;&gt;"SI",$E47&lt;&gt;"SI"),"---",DatiTestModulo2!AA43*S$5)</f>
        <v>10</v>
      </c>
      <c r="T47" s="5">
        <f>IF(OR($C47&lt;&gt;"SI",$E47&lt;&gt;"SI"),"---",DatiTestModulo2!AB43*T$5)</f>
        <v>5</v>
      </c>
      <c r="U47" s="5">
        <f>IF(OR($C47&lt;&gt;"SI",$E47&lt;&gt;"SI"),"---",DatiTestModulo2!AC43*U$5)</f>
        <v>5</v>
      </c>
      <c r="V47" s="5">
        <f>IF(OR($C47&lt;&gt;"SI",$E47&lt;&gt;"SI"),"---",DatiTestModulo2!AD43*V$5)</f>
        <v>3</v>
      </c>
      <c r="W47" s="5">
        <f>IF(OR($C47&lt;&gt;"SI",$E47&lt;&gt;"SI"),"---",DatiTestModulo2!AE43*W$5)</f>
        <v>10</v>
      </c>
      <c r="X47" s="5">
        <f>IF(OR($C47&lt;&gt;"SI",$E47&lt;&gt;"SI"),"---",DatiTestModulo2!AF43*X$5)</f>
        <v>10</v>
      </c>
      <c r="Y47" s="5">
        <f>IF(OR($C47&lt;&gt;"SI",$E47&lt;&gt;"SI"),"---",DatiTestModulo2!AG43*Y$5)</f>
        <v>15</v>
      </c>
      <c r="Z47" s="7">
        <f t="shared" si="0"/>
        <v>100</v>
      </c>
      <c r="AA47" s="25" t="str">
        <f>IF(D47="SI",HLOOKUP(Z47,$AE$6:$AP$8,2,TRUE),HLOOKUP(Z47,$AE$6:$AP$8,3,TRUE))</f>
        <v>OTTIMO</v>
      </c>
      <c r="AB47" s="43"/>
    </row>
    <row r="48" spans="2:28" ht="12.75">
      <c r="B48" s="17" t="str">
        <f>DatiTestModulo2!B44</f>
        <v>ErildoZyka</v>
      </c>
      <c r="C48" s="5" t="str">
        <f>IF(DatiTestModulo2!C44="OK","SI","NO")</f>
        <v>SI</v>
      </c>
      <c r="D48" s="5" t="str">
        <f>IF(C48="NO","---",IF(DatiTestModulo2!D44="OK","NO","SI"))</f>
        <v>NO</v>
      </c>
      <c r="E48" s="5" t="str">
        <f>IF(C48="NO","---",IF(DatiTestModulo2!$H44="SF","SEGMENTATION FAULT",IF(DatiTestModulo2!$H44="TF","TIMEOUT","SI")))</f>
        <v>SI</v>
      </c>
      <c r="F48" s="5">
        <f>IF(OR($C48&lt;&gt;"SI",$E48&lt;&gt;"SI"),"---",DatiTestModulo2!N44*F$5)</f>
        <v>3</v>
      </c>
      <c r="G48" s="5">
        <f>IF(OR($C48&lt;&gt;"SI",$E48&lt;&gt;"SI"),"---",DatiTestModulo2!O44*G$5)</f>
        <v>1</v>
      </c>
      <c r="H48" s="5">
        <f>IF(OR($C48&lt;&gt;"SI",$E48&lt;&gt;"SI"),"---",DatiTestModulo2!P44*H$5)</f>
        <v>2</v>
      </c>
      <c r="I48" s="5">
        <f>IF(OR($C48&lt;&gt;"SI",$E48&lt;&gt;"SI"),"---",DatiTestModulo2!Q44*I$5)</f>
        <v>10</v>
      </c>
      <c r="J48" s="5">
        <f>IF(OR($C48&lt;&gt;"SI",$E48&lt;&gt;"SI"),"---",DatiTestModulo2!R44*J$5)</f>
        <v>4</v>
      </c>
      <c r="K48" s="5">
        <f>IF(OR($C48&lt;&gt;"SI",$E48&lt;&gt;"SI"),"---",DatiTestModulo2!S44*K$5)</f>
        <v>3</v>
      </c>
      <c r="L48" s="5">
        <f>IF(OR($C48&lt;&gt;"SI",$E48&lt;&gt;"SI"),"---",DatiTestModulo2!T44*L$5)</f>
        <v>3</v>
      </c>
      <c r="M48" s="5">
        <f>IF(OR($C48&lt;&gt;"SI",$E48&lt;&gt;"SI"),"---",DatiTestModulo2!U44*M$5)</f>
        <v>10</v>
      </c>
      <c r="N48" s="5">
        <f>IF(OR($C48&lt;&gt;"SI",$E48&lt;&gt;"SI"),"---",DatiTestModulo2!V44*N$5)</f>
        <v>5</v>
      </c>
      <c r="O48" s="5">
        <f>IF(OR($C48&lt;&gt;"SI",$E48&lt;&gt;"SI"),"---",DatiTestModulo2!W44*O$5)</f>
        <v>3</v>
      </c>
      <c r="P48" s="5">
        <f>IF(OR($C48&lt;&gt;"SI",$E48&lt;&gt;"SI"),"---",DatiTestModulo2!X44*P$5)</f>
        <v>3</v>
      </c>
      <c r="Q48" s="5">
        <f>IF(OR($C48&lt;&gt;"SI",$E48&lt;&gt;"SI"),"---",DatiTestModulo2!Y44*Q$5)</f>
        <v>3</v>
      </c>
      <c r="R48" s="5">
        <f>IF(OR($C48&lt;&gt;"SI",$E48&lt;&gt;"SI"),"---",DatiTestModulo2!Z44*R$5)</f>
        <v>1</v>
      </c>
      <c r="S48" s="5">
        <f>IF(OR($C48&lt;&gt;"SI",$E48&lt;&gt;"SI"),"---",DatiTestModulo2!AA44*S$5)</f>
        <v>10</v>
      </c>
      <c r="T48" s="5">
        <f>IF(OR($C48&lt;&gt;"SI",$E48&lt;&gt;"SI"),"---",DatiTestModulo2!AB44*T$5)</f>
        <v>5</v>
      </c>
      <c r="U48" s="5">
        <f>IF(OR($C48&lt;&gt;"SI",$E48&lt;&gt;"SI"),"---",DatiTestModulo2!AC44*U$5)</f>
        <v>5</v>
      </c>
      <c r="V48" s="5">
        <f>IF(OR($C48&lt;&gt;"SI",$E48&lt;&gt;"SI"),"---",DatiTestModulo2!AD44*V$5)</f>
        <v>3</v>
      </c>
      <c r="W48" s="5">
        <f>IF(OR($C48&lt;&gt;"SI",$E48&lt;&gt;"SI"),"---",DatiTestModulo2!AE44*W$5)</f>
        <v>10</v>
      </c>
      <c r="X48" s="5">
        <f>IF(OR($C48&lt;&gt;"SI",$E48&lt;&gt;"SI"),"---",DatiTestModulo2!AF44*X$5)</f>
        <v>10</v>
      </c>
      <c r="Y48" s="5">
        <f>IF(OR($C48&lt;&gt;"SI",$E48&lt;&gt;"SI"),"---",DatiTestModulo2!AG44*Y$5)</f>
        <v>15</v>
      </c>
      <c r="Z48" s="7">
        <f t="shared" si="0"/>
        <v>100</v>
      </c>
      <c r="AA48" s="25" t="str">
        <f>IF(D48="SI",HLOOKUP(Z48,$AE$6:$AP$8,2,TRUE),HLOOKUP(Z48,$AE$6:$AP$8,3,TRUE))</f>
        <v>OTTIMO</v>
      </c>
      <c r="AB48" s="43"/>
    </row>
    <row r="49" spans="2:28" ht="12.75">
      <c r="B49" s="17" t="str">
        <f>DatiTestModulo2!B45</f>
        <v>FabioFossati</v>
      </c>
      <c r="C49" s="5" t="str">
        <f>IF(DatiTestModulo2!C45="OK","SI","NO")</f>
        <v>SI</v>
      </c>
      <c r="D49" s="5" t="str">
        <f>IF(C49="NO","---",IF(DatiTestModulo2!D45="OK","NO","SI"))</f>
        <v>NO</v>
      </c>
      <c r="E49" s="5" t="str">
        <f>IF(C49="NO","---",IF(DatiTestModulo2!$H45="SF","SEGMENTATION FAULT",IF(DatiTestModulo2!$H45="TF","TIMEOUT","SI")))</f>
        <v>SI</v>
      </c>
      <c r="F49" s="5">
        <f>IF(OR($C49&lt;&gt;"SI",$E49&lt;&gt;"SI"),"---",DatiTestModulo2!N45*F$5)</f>
        <v>3</v>
      </c>
      <c r="G49" s="5">
        <f>IF(OR($C49&lt;&gt;"SI",$E49&lt;&gt;"SI"),"---",DatiTestModulo2!O45*G$5)</f>
        <v>1</v>
      </c>
      <c r="H49" s="5">
        <f>IF(OR($C49&lt;&gt;"SI",$E49&lt;&gt;"SI"),"---",DatiTestModulo2!P45*H$5)</f>
        <v>2</v>
      </c>
      <c r="I49" s="5">
        <f>IF(OR($C49&lt;&gt;"SI",$E49&lt;&gt;"SI"),"---",DatiTestModulo2!Q45*I$5)</f>
        <v>10</v>
      </c>
      <c r="J49" s="5">
        <f>IF(OR($C49&lt;&gt;"SI",$E49&lt;&gt;"SI"),"---",DatiTestModulo2!R45*J$5)</f>
        <v>4</v>
      </c>
      <c r="K49" s="5">
        <f>IF(OR($C49&lt;&gt;"SI",$E49&lt;&gt;"SI"),"---",DatiTestModulo2!S45*K$5)</f>
        <v>3</v>
      </c>
      <c r="L49" s="5">
        <f>IF(OR($C49&lt;&gt;"SI",$E49&lt;&gt;"SI"),"---",DatiTestModulo2!T45*L$5)</f>
        <v>3</v>
      </c>
      <c r="M49" s="5">
        <f>IF(OR($C49&lt;&gt;"SI",$E49&lt;&gt;"SI"),"---",DatiTestModulo2!U45*M$5)</f>
        <v>10</v>
      </c>
      <c r="N49" s="5">
        <f>IF(OR($C49&lt;&gt;"SI",$E49&lt;&gt;"SI"),"---",DatiTestModulo2!V45*N$5)</f>
        <v>5</v>
      </c>
      <c r="O49" s="5">
        <f>IF(OR($C49&lt;&gt;"SI",$E49&lt;&gt;"SI"),"---",DatiTestModulo2!W45*O$5)</f>
        <v>3</v>
      </c>
      <c r="P49" s="5">
        <f>IF(OR($C49&lt;&gt;"SI",$E49&lt;&gt;"SI"),"---",DatiTestModulo2!X45*P$5)</f>
        <v>3</v>
      </c>
      <c r="Q49" s="5">
        <f>IF(OR($C49&lt;&gt;"SI",$E49&lt;&gt;"SI"),"---",DatiTestModulo2!Y45*Q$5)</f>
        <v>3</v>
      </c>
      <c r="R49" s="5">
        <f>IF(OR($C49&lt;&gt;"SI",$E49&lt;&gt;"SI"),"---",DatiTestModulo2!Z45*R$5)</f>
        <v>1</v>
      </c>
      <c r="S49" s="5">
        <f>IF(OR($C49&lt;&gt;"SI",$E49&lt;&gt;"SI"),"---",DatiTestModulo2!AA45*S$5)</f>
        <v>10</v>
      </c>
      <c r="T49" s="5">
        <f>IF(OR($C49&lt;&gt;"SI",$E49&lt;&gt;"SI"),"---",DatiTestModulo2!AB45*T$5)</f>
        <v>5</v>
      </c>
      <c r="U49" s="5">
        <f>IF(OR($C49&lt;&gt;"SI",$E49&lt;&gt;"SI"),"---",DatiTestModulo2!AC45*U$5)</f>
        <v>5</v>
      </c>
      <c r="V49" s="5">
        <f>IF(OR($C49&lt;&gt;"SI",$E49&lt;&gt;"SI"),"---",DatiTestModulo2!AD45*V$5)</f>
        <v>3</v>
      </c>
      <c r="W49" s="5">
        <f>IF(OR($C49&lt;&gt;"SI",$E49&lt;&gt;"SI"),"---",DatiTestModulo2!AE45*W$5)</f>
        <v>10</v>
      </c>
      <c r="X49" s="5">
        <f>IF(OR($C49&lt;&gt;"SI",$E49&lt;&gt;"SI"),"---",DatiTestModulo2!AF45*X$5)</f>
        <v>10</v>
      </c>
      <c r="Y49" s="5">
        <f>IF(OR($C49&lt;&gt;"SI",$E49&lt;&gt;"SI"),"---",DatiTestModulo2!AG45*Y$5)</f>
        <v>15</v>
      </c>
      <c r="Z49" s="7">
        <f t="shared" si="0"/>
        <v>100</v>
      </c>
      <c r="AA49" s="25" t="str">
        <f>IF(D49="SI",HLOOKUP(Z49,$AE$6:$AP$8,2,TRUE),HLOOKUP(Z49,$AE$6:$AP$8,3,TRUE))</f>
        <v>OTTIMO</v>
      </c>
      <c r="AB49" s="43"/>
    </row>
    <row r="50" spans="2:28" ht="12.75">
      <c r="B50" s="17" t="str">
        <f>DatiTestModulo2!B46</f>
        <v>FabrizioAntonangeli</v>
      </c>
      <c r="C50" s="5" t="str">
        <f>IF(DatiTestModulo2!C46="OK","SI","NO")</f>
        <v>SI</v>
      </c>
      <c r="D50" s="5" t="str">
        <f>IF(C50="NO","---",IF(DatiTestModulo2!D46="OK","NO","SI"))</f>
        <v>NO</v>
      </c>
      <c r="E50" s="5" t="str">
        <f>IF(C50="NO","---",IF(DatiTestModulo2!$H46="SF","SEGMENTATION FAULT",IF(DatiTestModulo2!$H46="TF","TIMEOUT","SI")))</f>
        <v>SI</v>
      </c>
      <c r="F50" s="5">
        <f>IF(OR($C50&lt;&gt;"SI",$E50&lt;&gt;"SI"),"---",DatiTestModulo2!N46*F$5)</f>
        <v>3</v>
      </c>
      <c r="G50" s="5">
        <f>IF(OR($C50&lt;&gt;"SI",$E50&lt;&gt;"SI"),"---",DatiTestModulo2!O46*G$5)</f>
        <v>1</v>
      </c>
      <c r="H50" s="5">
        <f>IF(OR($C50&lt;&gt;"SI",$E50&lt;&gt;"SI"),"---",DatiTestModulo2!P46*H$5)</f>
        <v>2</v>
      </c>
      <c r="I50" s="5">
        <f>IF(OR($C50&lt;&gt;"SI",$E50&lt;&gt;"SI"),"---",DatiTestModulo2!Q46*I$5)</f>
        <v>10</v>
      </c>
      <c r="J50" s="5">
        <f>IF(OR($C50&lt;&gt;"SI",$E50&lt;&gt;"SI"),"---",DatiTestModulo2!R46*J$5)</f>
        <v>4</v>
      </c>
      <c r="K50" s="5">
        <f>IF(OR($C50&lt;&gt;"SI",$E50&lt;&gt;"SI"),"---",DatiTestModulo2!S46*K$5)</f>
        <v>3</v>
      </c>
      <c r="L50" s="5">
        <f>IF(OR($C50&lt;&gt;"SI",$E50&lt;&gt;"SI"),"---",DatiTestModulo2!T46*L$5)</f>
        <v>3</v>
      </c>
      <c r="M50" s="5">
        <f>IF(OR($C50&lt;&gt;"SI",$E50&lt;&gt;"SI"),"---",DatiTestModulo2!U46*M$5)</f>
        <v>10</v>
      </c>
      <c r="N50" s="5">
        <f>IF(OR($C50&lt;&gt;"SI",$E50&lt;&gt;"SI"),"---",DatiTestModulo2!V46*N$5)</f>
        <v>5</v>
      </c>
      <c r="O50" s="5">
        <f>IF(OR($C50&lt;&gt;"SI",$E50&lt;&gt;"SI"),"---",DatiTestModulo2!W46*O$5)</f>
        <v>3</v>
      </c>
      <c r="P50" s="5">
        <f>IF(OR($C50&lt;&gt;"SI",$E50&lt;&gt;"SI"),"---",DatiTestModulo2!X46*P$5)</f>
        <v>3</v>
      </c>
      <c r="Q50" s="5">
        <f>IF(OR($C50&lt;&gt;"SI",$E50&lt;&gt;"SI"),"---",DatiTestModulo2!Y46*Q$5)</f>
        <v>3</v>
      </c>
      <c r="R50" s="5">
        <f>IF(OR($C50&lt;&gt;"SI",$E50&lt;&gt;"SI"),"---",DatiTestModulo2!Z46*R$5)</f>
        <v>1</v>
      </c>
      <c r="S50" s="5">
        <f>IF(OR($C50&lt;&gt;"SI",$E50&lt;&gt;"SI"),"---",DatiTestModulo2!AA46*S$5)</f>
        <v>10</v>
      </c>
      <c r="T50" s="5">
        <f>IF(OR($C50&lt;&gt;"SI",$E50&lt;&gt;"SI"),"---",DatiTestModulo2!AB46*T$5)</f>
        <v>5</v>
      </c>
      <c r="U50" s="5">
        <f>IF(OR($C50&lt;&gt;"SI",$E50&lt;&gt;"SI"),"---",DatiTestModulo2!AC46*U$5)</f>
        <v>5</v>
      </c>
      <c r="V50" s="5">
        <f>IF(OR($C50&lt;&gt;"SI",$E50&lt;&gt;"SI"),"---",DatiTestModulo2!AD46*V$5)</f>
        <v>3</v>
      </c>
      <c r="W50" s="5">
        <f>IF(OR($C50&lt;&gt;"SI",$E50&lt;&gt;"SI"),"---",DatiTestModulo2!AE46*W$5)</f>
        <v>10</v>
      </c>
      <c r="X50" s="5">
        <f>IF(OR($C50&lt;&gt;"SI",$E50&lt;&gt;"SI"),"---",DatiTestModulo2!AF46*X$5)</f>
        <v>10</v>
      </c>
      <c r="Y50" s="5">
        <f>IF(OR($C50&lt;&gt;"SI",$E50&lt;&gt;"SI"),"---",DatiTestModulo2!AG46*Y$5)</f>
        <v>15</v>
      </c>
      <c r="Z50" s="7">
        <f t="shared" si="0"/>
        <v>100</v>
      </c>
      <c r="AA50" s="25" t="str">
        <f>IF(D50="SI",HLOOKUP(Z50,$AE$6:$AP$8,2,TRUE),HLOOKUP(Z50,$AE$6:$AP$8,3,TRUE))</f>
        <v>OTTIMO</v>
      </c>
      <c r="AB50" s="43"/>
    </row>
    <row r="51" spans="2:28" ht="12.75">
      <c r="B51" s="17" t="str">
        <f>DatiTestModulo2!B47</f>
        <v>FedericoFranzoni</v>
      </c>
      <c r="C51" s="5" t="str">
        <f>IF(DatiTestModulo2!C47="OK","SI","NO")</f>
        <v>SI</v>
      </c>
      <c r="D51" s="5" t="str">
        <f>IF(C51="NO","---",IF(DatiTestModulo2!D47="OK","NO","SI"))</f>
        <v>NO</v>
      </c>
      <c r="E51" s="5" t="str">
        <f>IF(C51="NO","---",IF(DatiTestModulo2!$H47="SF","SEGMENTATION FAULT",IF(DatiTestModulo2!$H47="TF","TIMEOUT","SI")))</f>
        <v>SI</v>
      </c>
      <c r="F51" s="5">
        <f>IF(OR($C51&lt;&gt;"SI",$E51&lt;&gt;"SI"),"---",DatiTestModulo2!N47*F$5)</f>
        <v>3</v>
      </c>
      <c r="G51" s="5">
        <f>IF(OR($C51&lt;&gt;"SI",$E51&lt;&gt;"SI"),"---",DatiTestModulo2!O47*G$5)</f>
        <v>1</v>
      </c>
      <c r="H51" s="5">
        <f>IF(OR($C51&lt;&gt;"SI",$E51&lt;&gt;"SI"),"---",DatiTestModulo2!P47*H$5)</f>
        <v>2</v>
      </c>
      <c r="I51" s="5">
        <f>IF(OR($C51&lt;&gt;"SI",$E51&lt;&gt;"SI"),"---",DatiTestModulo2!Q47*I$5)</f>
        <v>10</v>
      </c>
      <c r="J51" s="5">
        <f>IF(OR($C51&lt;&gt;"SI",$E51&lt;&gt;"SI"),"---",DatiTestModulo2!R47*J$5)</f>
        <v>4</v>
      </c>
      <c r="K51" s="5">
        <f>IF(OR($C51&lt;&gt;"SI",$E51&lt;&gt;"SI"),"---",DatiTestModulo2!S47*K$5)</f>
        <v>3</v>
      </c>
      <c r="L51" s="5">
        <f>IF(OR($C51&lt;&gt;"SI",$E51&lt;&gt;"SI"),"---",DatiTestModulo2!T47*L$5)</f>
        <v>3</v>
      </c>
      <c r="M51" s="5">
        <f>IF(OR($C51&lt;&gt;"SI",$E51&lt;&gt;"SI"),"---",DatiTestModulo2!U47*M$5)</f>
        <v>10</v>
      </c>
      <c r="N51" s="5">
        <f>IF(OR($C51&lt;&gt;"SI",$E51&lt;&gt;"SI"),"---",DatiTestModulo2!V47*N$5)</f>
        <v>5</v>
      </c>
      <c r="O51" s="5">
        <f>IF(OR($C51&lt;&gt;"SI",$E51&lt;&gt;"SI"),"---",DatiTestModulo2!W47*O$5)</f>
        <v>3</v>
      </c>
      <c r="P51" s="5">
        <f>IF(OR($C51&lt;&gt;"SI",$E51&lt;&gt;"SI"),"---",DatiTestModulo2!X47*P$5)</f>
        <v>3</v>
      </c>
      <c r="Q51" s="5">
        <f>IF(OR($C51&lt;&gt;"SI",$E51&lt;&gt;"SI"),"---",DatiTestModulo2!Y47*Q$5)</f>
        <v>3</v>
      </c>
      <c r="R51" s="5">
        <f>IF(OR($C51&lt;&gt;"SI",$E51&lt;&gt;"SI"),"---",DatiTestModulo2!Z47*R$5)</f>
        <v>1</v>
      </c>
      <c r="S51" s="5">
        <f>IF(OR($C51&lt;&gt;"SI",$E51&lt;&gt;"SI"),"---",DatiTestModulo2!AA47*S$5)</f>
        <v>10</v>
      </c>
      <c r="T51" s="5">
        <f>IF(OR($C51&lt;&gt;"SI",$E51&lt;&gt;"SI"),"---",DatiTestModulo2!AB47*T$5)</f>
        <v>5</v>
      </c>
      <c r="U51" s="5">
        <f>IF(OR($C51&lt;&gt;"SI",$E51&lt;&gt;"SI"),"---",DatiTestModulo2!AC47*U$5)</f>
        <v>5</v>
      </c>
      <c r="V51" s="5">
        <f>IF(OR($C51&lt;&gt;"SI",$E51&lt;&gt;"SI"),"---",DatiTestModulo2!AD47*V$5)</f>
        <v>3</v>
      </c>
      <c r="W51" s="5">
        <f>IF(OR($C51&lt;&gt;"SI",$E51&lt;&gt;"SI"),"---",DatiTestModulo2!AE47*W$5)</f>
        <v>10</v>
      </c>
      <c r="X51" s="5">
        <f>IF(OR($C51&lt;&gt;"SI",$E51&lt;&gt;"SI"),"---",DatiTestModulo2!AF47*X$5)</f>
        <v>10</v>
      </c>
      <c r="Y51" s="5">
        <f>IF(OR($C51&lt;&gt;"SI",$E51&lt;&gt;"SI"),"---",DatiTestModulo2!AG47*Y$5)</f>
        <v>15</v>
      </c>
      <c r="Z51" s="7">
        <f t="shared" si="0"/>
        <v>100</v>
      </c>
      <c r="AA51" s="25" t="str">
        <f>IF(D51="SI",HLOOKUP(Z51,$AE$6:$AP$8,2,TRUE),HLOOKUP(Z51,$AE$6:$AP$8,3,TRUE))</f>
        <v>OTTIMO</v>
      </c>
      <c r="AB51" s="43"/>
    </row>
    <row r="52" spans="2:28" ht="12.75">
      <c r="B52" s="17" t="str">
        <f>DatiTestModulo2!B48</f>
        <v>FerdinandoAlessi</v>
      </c>
      <c r="C52" s="5" t="str">
        <f>IF(DatiTestModulo2!C48="OK","SI","NO")</f>
        <v>SI</v>
      </c>
      <c r="D52" s="5" t="str">
        <f>IF(C52="NO","---",IF(DatiTestModulo2!D48="OK","NO","SI"))</f>
        <v>NO</v>
      </c>
      <c r="E52" s="5" t="str">
        <f>IF(C52="NO","---",IF(DatiTestModulo2!$H48="SF","SEGMENTATION FAULT",IF(DatiTestModulo2!$H48="TF","TIMEOUT","SI")))</f>
        <v>SI</v>
      </c>
      <c r="F52" s="5">
        <f>IF(OR($C52&lt;&gt;"SI",$E52&lt;&gt;"SI"),"---",DatiTestModulo2!N48*F$5)</f>
        <v>3</v>
      </c>
      <c r="G52" s="5">
        <f>IF(OR($C52&lt;&gt;"SI",$E52&lt;&gt;"SI"),"---",DatiTestModulo2!O48*G$5)</f>
        <v>1</v>
      </c>
      <c r="H52" s="5">
        <f>IF(OR($C52&lt;&gt;"SI",$E52&lt;&gt;"SI"),"---",DatiTestModulo2!P48*H$5)</f>
        <v>2</v>
      </c>
      <c r="I52" s="5">
        <f>IF(OR($C52&lt;&gt;"SI",$E52&lt;&gt;"SI"),"---",DatiTestModulo2!Q48*I$5)</f>
        <v>10</v>
      </c>
      <c r="J52" s="5">
        <f>IF(OR($C52&lt;&gt;"SI",$E52&lt;&gt;"SI"),"---",DatiTestModulo2!R48*J$5)</f>
        <v>4</v>
      </c>
      <c r="K52" s="5">
        <f>IF(OR($C52&lt;&gt;"SI",$E52&lt;&gt;"SI"),"---",DatiTestModulo2!S48*K$5)</f>
        <v>3</v>
      </c>
      <c r="L52" s="5">
        <f>IF(OR($C52&lt;&gt;"SI",$E52&lt;&gt;"SI"),"---",DatiTestModulo2!T48*L$5)</f>
        <v>3</v>
      </c>
      <c r="M52" s="5">
        <f>IF(OR($C52&lt;&gt;"SI",$E52&lt;&gt;"SI"),"---",DatiTestModulo2!U48*M$5)</f>
        <v>10</v>
      </c>
      <c r="N52" s="5">
        <f>IF(OR($C52&lt;&gt;"SI",$E52&lt;&gt;"SI"),"---",DatiTestModulo2!V48*N$5)</f>
        <v>5</v>
      </c>
      <c r="O52" s="5">
        <f>IF(OR($C52&lt;&gt;"SI",$E52&lt;&gt;"SI"),"---",DatiTestModulo2!W48*O$5)</f>
        <v>3</v>
      </c>
      <c r="P52" s="5">
        <f>IF(OR($C52&lt;&gt;"SI",$E52&lt;&gt;"SI"),"---",DatiTestModulo2!X48*P$5)</f>
        <v>3</v>
      </c>
      <c r="Q52" s="5">
        <f>IF(OR($C52&lt;&gt;"SI",$E52&lt;&gt;"SI"),"---",DatiTestModulo2!Y48*Q$5)</f>
        <v>3</v>
      </c>
      <c r="R52" s="5">
        <f>IF(OR($C52&lt;&gt;"SI",$E52&lt;&gt;"SI"),"---",DatiTestModulo2!Z48*R$5)</f>
        <v>1</v>
      </c>
      <c r="S52" s="5">
        <f>IF(OR($C52&lt;&gt;"SI",$E52&lt;&gt;"SI"),"---",DatiTestModulo2!AA48*S$5)</f>
        <v>10</v>
      </c>
      <c r="T52" s="5">
        <f>IF(OR($C52&lt;&gt;"SI",$E52&lt;&gt;"SI"),"---",DatiTestModulo2!AB48*T$5)</f>
        <v>5</v>
      </c>
      <c r="U52" s="5">
        <f>IF(OR($C52&lt;&gt;"SI",$E52&lt;&gt;"SI"),"---",DatiTestModulo2!AC48*U$5)</f>
        <v>5</v>
      </c>
      <c r="V52" s="5">
        <f>IF(OR($C52&lt;&gt;"SI",$E52&lt;&gt;"SI"),"---",DatiTestModulo2!AD48*V$5)</f>
        <v>3</v>
      </c>
      <c r="W52" s="5">
        <f>IF(OR($C52&lt;&gt;"SI",$E52&lt;&gt;"SI"),"---",DatiTestModulo2!AE48*W$5)</f>
        <v>10</v>
      </c>
      <c r="X52" s="5">
        <f>IF(OR($C52&lt;&gt;"SI",$E52&lt;&gt;"SI"),"---",DatiTestModulo2!AF48*X$5)</f>
        <v>10</v>
      </c>
      <c r="Y52" s="5">
        <f>IF(OR($C52&lt;&gt;"SI",$E52&lt;&gt;"SI"),"---",DatiTestModulo2!AG48*Y$5)</f>
        <v>15</v>
      </c>
      <c r="Z52" s="7">
        <f t="shared" si="0"/>
        <v>100</v>
      </c>
      <c r="AA52" s="25" t="str">
        <f>IF(D52="SI",HLOOKUP(Z52,$AE$6:$AP$8,2,TRUE),HLOOKUP(Z52,$AE$6:$AP$8,3,TRUE))</f>
        <v>OTTIMO</v>
      </c>
      <c r="AB52" s="43"/>
    </row>
    <row r="53" spans="2:28" ht="12.75">
      <c r="B53" s="17" t="str">
        <f>DatiTestModulo2!B49</f>
        <v>FilippoMazzei</v>
      </c>
      <c r="C53" s="5" t="str">
        <f>IF(DatiTestModulo2!C49="OK","SI","NO")</f>
        <v>SI</v>
      </c>
      <c r="D53" s="5" t="str">
        <f>IF(C53="NO","---",IF(DatiTestModulo2!D49="OK","NO","SI"))</f>
        <v>NO</v>
      </c>
      <c r="E53" s="5" t="str">
        <f>IF(C53="NO","---",IF(DatiTestModulo2!$H49="SF","SEGMENTATION FAULT",IF(DatiTestModulo2!$H49="TF","TIMEOUT","SI")))</f>
        <v>SI</v>
      </c>
      <c r="F53" s="5">
        <f>IF(OR($C53&lt;&gt;"SI",$E53&lt;&gt;"SI"),"---",DatiTestModulo2!N49*F$5)</f>
        <v>3</v>
      </c>
      <c r="G53" s="5">
        <f>IF(OR($C53&lt;&gt;"SI",$E53&lt;&gt;"SI"),"---",DatiTestModulo2!O49*G$5)</f>
        <v>1</v>
      </c>
      <c r="H53" s="5">
        <f>IF(OR($C53&lt;&gt;"SI",$E53&lt;&gt;"SI"),"---",DatiTestModulo2!P49*H$5)</f>
        <v>2</v>
      </c>
      <c r="I53" s="5">
        <f>IF(OR($C53&lt;&gt;"SI",$E53&lt;&gt;"SI"),"---",DatiTestModulo2!Q49*I$5)</f>
        <v>10</v>
      </c>
      <c r="J53" s="5">
        <f>IF(OR($C53&lt;&gt;"SI",$E53&lt;&gt;"SI"),"---",DatiTestModulo2!R49*J$5)</f>
        <v>4</v>
      </c>
      <c r="K53" s="5">
        <f>IF(OR($C53&lt;&gt;"SI",$E53&lt;&gt;"SI"),"---",DatiTestModulo2!S49*K$5)</f>
        <v>3</v>
      </c>
      <c r="L53" s="5">
        <f>IF(OR($C53&lt;&gt;"SI",$E53&lt;&gt;"SI"),"---",DatiTestModulo2!T49*L$5)</f>
        <v>3</v>
      </c>
      <c r="M53" s="5">
        <f>IF(OR($C53&lt;&gt;"SI",$E53&lt;&gt;"SI"),"---",DatiTestModulo2!U49*M$5)</f>
        <v>10</v>
      </c>
      <c r="N53" s="5">
        <f>IF(OR($C53&lt;&gt;"SI",$E53&lt;&gt;"SI"),"---",DatiTestModulo2!V49*N$5)</f>
        <v>5</v>
      </c>
      <c r="O53" s="5">
        <f>IF(OR($C53&lt;&gt;"SI",$E53&lt;&gt;"SI"),"---",DatiTestModulo2!W49*O$5)</f>
        <v>3</v>
      </c>
      <c r="P53" s="5">
        <f>IF(OR($C53&lt;&gt;"SI",$E53&lt;&gt;"SI"),"---",DatiTestModulo2!X49*P$5)</f>
        <v>3</v>
      </c>
      <c r="Q53" s="5">
        <f>IF(OR($C53&lt;&gt;"SI",$E53&lt;&gt;"SI"),"---",DatiTestModulo2!Y49*Q$5)</f>
        <v>3</v>
      </c>
      <c r="R53" s="5">
        <f>IF(OR($C53&lt;&gt;"SI",$E53&lt;&gt;"SI"),"---",DatiTestModulo2!Z49*R$5)</f>
        <v>1</v>
      </c>
      <c r="S53" s="5">
        <f>IF(OR($C53&lt;&gt;"SI",$E53&lt;&gt;"SI"),"---",DatiTestModulo2!AA49*S$5)</f>
        <v>10</v>
      </c>
      <c r="T53" s="5">
        <f>IF(OR($C53&lt;&gt;"SI",$E53&lt;&gt;"SI"),"---",DatiTestModulo2!AB49*T$5)</f>
        <v>5</v>
      </c>
      <c r="U53" s="5">
        <f>IF(OR($C53&lt;&gt;"SI",$E53&lt;&gt;"SI"),"---",DatiTestModulo2!AC49*U$5)</f>
        <v>5</v>
      </c>
      <c r="V53" s="5">
        <f>IF(OR($C53&lt;&gt;"SI",$E53&lt;&gt;"SI"),"---",DatiTestModulo2!AD49*V$5)</f>
        <v>3</v>
      </c>
      <c r="W53" s="5">
        <f>IF(OR($C53&lt;&gt;"SI",$E53&lt;&gt;"SI"),"---",DatiTestModulo2!AE49*W$5)</f>
        <v>10</v>
      </c>
      <c r="X53" s="5">
        <f>IF(OR($C53&lt;&gt;"SI",$E53&lt;&gt;"SI"),"---",DatiTestModulo2!AF49*X$5)</f>
        <v>10</v>
      </c>
      <c r="Y53" s="5">
        <f>IF(OR($C53&lt;&gt;"SI",$E53&lt;&gt;"SI"),"---",DatiTestModulo2!AG49*Y$5)</f>
        <v>15</v>
      </c>
      <c r="Z53" s="7">
        <f t="shared" si="0"/>
        <v>100</v>
      </c>
      <c r="AA53" s="25" t="str">
        <f>IF(D53="SI",HLOOKUP(Z53,$AE$6:$AP$8,2,TRUE),HLOOKUP(Z53,$AE$6:$AP$8,3,TRUE))</f>
        <v>OTTIMO</v>
      </c>
      <c r="AB53" s="43"/>
    </row>
    <row r="54" spans="2:28" ht="12.75">
      <c r="B54" s="17" t="str">
        <f>DatiTestModulo2!B50</f>
        <v>FrancescoGabbuti</v>
      </c>
      <c r="C54" s="5" t="str">
        <f>IF(DatiTestModulo2!C50="OK","SI","NO")</f>
        <v>NO</v>
      </c>
      <c r="D54" s="5" t="str">
        <f>IF(C54="NO","---",IF(DatiTestModulo2!D50="OK","NO","SI"))</f>
        <v>---</v>
      </c>
      <c r="E54" s="5" t="str">
        <f>IF(C54="NO","---",IF(DatiTestModulo2!$H50="SF","SEGMENTATION FAULT",IF(DatiTestModulo2!$H50="TF","TIMEOUT","SI")))</f>
        <v>---</v>
      </c>
      <c r="F54" s="5" t="str">
        <f>IF(OR($C54&lt;&gt;"SI",$E54&lt;&gt;"SI"),"---",DatiTestModulo2!N50*F$5)</f>
        <v>---</v>
      </c>
      <c r="G54" s="5" t="str">
        <f>IF(OR($C54&lt;&gt;"SI",$E54&lt;&gt;"SI"),"---",DatiTestModulo2!O50*G$5)</f>
        <v>---</v>
      </c>
      <c r="H54" s="5" t="str">
        <f>IF(OR($C54&lt;&gt;"SI",$E54&lt;&gt;"SI"),"---",DatiTestModulo2!P50*H$5)</f>
        <v>---</v>
      </c>
      <c r="I54" s="5" t="str">
        <f>IF(OR($C54&lt;&gt;"SI",$E54&lt;&gt;"SI"),"---",DatiTestModulo2!Q50*I$5)</f>
        <v>---</v>
      </c>
      <c r="J54" s="5" t="str">
        <f>IF(OR($C54&lt;&gt;"SI",$E54&lt;&gt;"SI"),"---",DatiTestModulo2!R50*J$5)</f>
        <v>---</v>
      </c>
      <c r="K54" s="5" t="str">
        <f>IF(OR($C54&lt;&gt;"SI",$E54&lt;&gt;"SI"),"---",DatiTestModulo2!S50*K$5)</f>
        <v>---</v>
      </c>
      <c r="L54" s="5" t="str">
        <f>IF(OR($C54&lt;&gt;"SI",$E54&lt;&gt;"SI"),"---",DatiTestModulo2!T50*L$5)</f>
        <v>---</v>
      </c>
      <c r="M54" s="5" t="str">
        <f>IF(OR($C54&lt;&gt;"SI",$E54&lt;&gt;"SI"),"---",DatiTestModulo2!U50*M$5)</f>
        <v>---</v>
      </c>
      <c r="N54" s="5" t="str">
        <f>IF(OR($C54&lt;&gt;"SI",$E54&lt;&gt;"SI"),"---",DatiTestModulo2!V50*N$5)</f>
        <v>---</v>
      </c>
      <c r="O54" s="5" t="str">
        <f>IF(OR($C54&lt;&gt;"SI",$E54&lt;&gt;"SI"),"---",DatiTestModulo2!W50*O$5)</f>
        <v>---</v>
      </c>
      <c r="P54" s="5" t="str">
        <f>IF(OR($C54&lt;&gt;"SI",$E54&lt;&gt;"SI"),"---",DatiTestModulo2!X50*P$5)</f>
        <v>---</v>
      </c>
      <c r="Q54" s="5" t="str">
        <f>IF(OR($C54&lt;&gt;"SI",$E54&lt;&gt;"SI"),"---",DatiTestModulo2!Y50*Q$5)</f>
        <v>---</v>
      </c>
      <c r="R54" s="5" t="str">
        <f>IF(OR($C54&lt;&gt;"SI",$E54&lt;&gt;"SI"),"---",DatiTestModulo2!Z50*R$5)</f>
        <v>---</v>
      </c>
      <c r="S54" s="5" t="str">
        <f>IF(OR($C54&lt;&gt;"SI",$E54&lt;&gt;"SI"),"---",DatiTestModulo2!AA50*S$5)</f>
        <v>---</v>
      </c>
      <c r="T54" s="5" t="str">
        <f>IF(OR($C54&lt;&gt;"SI",$E54&lt;&gt;"SI"),"---",DatiTestModulo2!AB50*T$5)</f>
        <v>---</v>
      </c>
      <c r="U54" s="5" t="str">
        <f>IF(OR($C54&lt;&gt;"SI",$E54&lt;&gt;"SI"),"---",DatiTestModulo2!AC50*U$5)</f>
        <v>---</v>
      </c>
      <c r="V54" s="5" t="str">
        <f>IF(OR($C54&lt;&gt;"SI",$E54&lt;&gt;"SI"),"---",DatiTestModulo2!AD50*V$5)</f>
        <v>---</v>
      </c>
      <c r="W54" s="5" t="str">
        <f>IF(OR($C54&lt;&gt;"SI",$E54&lt;&gt;"SI"),"---",DatiTestModulo2!AE50*W$5)</f>
        <v>---</v>
      </c>
      <c r="X54" s="5" t="str">
        <f>IF(OR($C54&lt;&gt;"SI",$E54&lt;&gt;"SI"),"---",DatiTestModulo2!AF50*X$5)</f>
        <v>---</v>
      </c>
      <c r="Y54" s="5" t="str">
        <f>IF(OR($C54&lt;&gt;"SI",$E54&lt;&gt;"SI"),"---",DatiTestModulo2!AG50*Y$5)</f>
        <v>---</v>
      </c>
      <c r="Z54" s="7">
        <f t="shared" si="0"/>
        <v>0</v>
      </c>
      <c r="AA54" s="25" t="str">
        <f>IF(D54="SI",HLOOKUP(Z54,$AE$6:$AP$8,2,TRUE),HLOOKUP(Z54,$AE$6:$AP$8,3,TRUE))</f>
        <v>INSUFFICIENTE</v>
      </c>
      <c r="AB54" s="43"/>
    </row>
    <row r="55" spans="2:28" ht="12.75">
      <c r="B55" s="17" t="str">
        <f>DatiTestModulo2!B51</f>
        <v>FrancescoSimoneschi</v>
      </c>
      <c r="C55" s="5" t="str">
        <f>IF(DatiTestModulo2!C51="OK","SI","NO")</f>
        <v>SI</v>
      </c>
      <c r="D55" s="5" t="str">
        <f>IF(C55="NO","---",IF(DatiTestModulo2!D51="OK","NO","SI"))</f>
        <v>NO</v>
      </c>
      <c r="E55" s="5" t="str">
        <f>IF(C55="NO","---",IF(DatiTestModulo2!$H51="SF","SEGMENTATION FAULT",IF(DatiTestModulo2!$H51="TF","TIMEOUT","SI")))</f>
        <v>SI</v>
      </c>
      <c r="F55" s="5">
        <f>IF(OR($C55&lt;&gt;"SI",$E55&lt;&gt;"SI"),"---",DatiTestModulo2!N51*F$5)</f>
        <v>3</v>
      </c>
      <c r="G55" s="5">
        <f>IF(OR($C55&lt;&gt;"SI",$E55&lt;&gt;"SI"),"---",DatiTestModulo2!O51*G$5)</f>
        <v>1</v>
      </c>
      <c r="H55" s="5">
        <f>IF(OR($C55&lt;&gt;"SI",$E55&lt;&gt;"SI"),"---",DatiTestModulo2!P51*H$5)</f>
        <v>2</v>
      </c>
      <c r="I55" s="5">
        <f>IF(OR($C55&lt;&gt;"SI",$E55&lt;&gt;"SI"),"---",DatiTestModulo2!Q51*I$5)</f>
        <v>10</v>
      </c>
      <c r="J55" s="5">
        <f>IF(OR($C55&lt;&gt;"SI",$E55&lt;&gt;"SI"),"---",DatiTestModulo2!R51*J$5)</f>
        <v>4</v>
      </c>
      <c r="K55" s="5">
        <f>IF(OR($C55&lt;&gt;"SI",$E55&lt;&gt;"SI"),"---",DatiTestModulo2!S51*K$5)</f>
        <v>3</v>
      </c>
      <c r="L55" s="5">
        <f>IF(OR($C55&lt;&gt;"SI",$E55&lt;&gt;"SI"),"---",DatiTestModulo2!T51*L$5)</f>
        <v>3</v>
      </c>
      <c r="M55" s="5">
        <f>IF(OR($C55&lt;&gt;"SI",$E55&lt;&gt;"SI"),"---",DatiTestModulo2!U51*M$5)</f>
        <v>10</v>
      </c>
      <c r="N55" s="5">
        <f>IF(OR($C55&lt;&gt;"SI",$E55&lt;&gt;"SI"),"---",DatiTestModulo2!V51*N$5)</f>
        <v>5</v>
      </c>
      <c r="O55" s="5">
        <f>IF(OR($C55&lt;&gt;"SI",$E55&lt;&gt;"SI"),"---",DatiTestModulo2!W51*O$5)</f>
        <v>3</v>
      </c>
      <c r="P55" s="5">
        <f>IF(OR($C55&lt;&gt;"SI",$E55&lt;&gt;"SI"),"---",DatiTestModulo2!X51*P$5)</f>
        <v>3</v>
      </c>
      <c r="Q55" s="5">
        <f>IF(OR($C55&lt;&gt;"SI",$E55&lt;&gt;"SI"),"---",DatiTestModulo2!Y51*Q$5)</f>
        <v>3</v>
      </c>
      <c r="R55" s="5">
        <f>IF(OR($C55&lt;&gt;"SI",$E55&lt;&gt;"SI"),"---",DatiTestModulo2!Z51*R$5)</f>
        <v>1</v>
      </c>
      <c r="S55" s="5">
        <f>IF(OR($C55&lt;&gt;"SI",$E55&lt;&gt;"SI"),"---",DatiTestModulo2!AA51*S$5)</f>
        <v>10</v>
      </c>
      <c r="T55" s="5">
        <f>IF(OR($C55&lt;&gt;"SI",$E55&lt;&gt;"SI"),"---",DatiTestModulo2!AB51*T$5)</f>
        <v>5</v>
      </c>
      <c r="U55" s="5">
        <f>IF(OR($C55&lt;&gt;"SI",$E55&lt;&gt;"SI"),"---",DatiTestModulo2!AC51*U$5)</f>
        <v>5</v>
      </c>
      <c r="V55" s="5">
        <f>IF(OR($C55&lt;&gt;"SI",$E55&lt;&gt;"SI"),"---",DatiTestModulo2!AD51*V$5)</f>
        <v>3</v>
      </c>
      <c r="W55" s="5">
        <f>IF(OR($C55&lt;&gt;"SI",$E55&lt;&gt;"SI"),"---",DatiTestModulo2!AE51*W$5)</f>
        <v>10</v>
      </c>
      <c r="X55" s="5">
        <f>IF(OR($C55&lt;&gt;"SI",$E55&lt;&gt;"SI"),"---",DatiTestModulo2!AF51*X$5)</f>
        <v>10</v>
      </c>
      <c r="Y55" s="5">
        <f>IF(OR($C55&lt;&gt;"SI",$E55&lt;&gt;"SI"),"---",DatiTestModulo2!AG51*Y$5)</f>
        <v>15</v>
      </c>
      <c r="Z55" s="7">
        <f t="shared" si="0"/>
        <v>100</v>
      </c>
      <c r="AA55" s="25" t="str">
        <f>IF(D55="SI",HLOOKUP(Z55,$AE$6:$AP$8,2,TRUE),HLOOKUP(Z55,$AE$6:$AP$8,3,TRUE))</f>
        <v>OTTIMO</v>
      </c>
      <c r="AB55" s="27" t="s">
        <v>148</v>
      </c>
    </row>
    <row r="56" spans="2:28" ht="12.75">
      <c r="B56" s="17" t="str">
        <f>DatiTestModulo2!B52</f>
        <v>FrancoDAgostino</v>
      </c>
      <c r="C56" s="5" t="str">
        <f>IF(DatiTestModulo2!C52="OK","SI","NO")</f>
        <v>SI</v>
      </c>
      <c r="D56" s="5" t="str">
        <f>IF(C56="NO","---",IF(DatiTestModulo2!D52="OK","NO","SI"))</f>
        <v>NO</v>
      </c>
      <c r="E56" s="5" t="str">
        <f>IF(C56="NO","---",IF(DatiTestModulo2!$H52="SF","SEGMENTATION FAULT",IF(DatiTestModulo2!$H52="TF","TIMEOUT","SI")))</f>
        <v>SI</v>
      </c>
      <c r="F56" s="5">
        <f>IF(OR($C56&lt;&gt;"SI",$E56&lt;&gt;"SI"),"---",DatiTestModulo2!N52*F$5)</f>
        <v>3</v>
      </c>
      <c r="G56" s="5">
        <f>IF(OR($C56&lt;&gt;"SI",$E56&lt;&gt;"SI"),"---",DatiTestModulo2!O52*G$5)</f>
        <v>1</v>
      </c>
      <c r="H56" s="5">
        <f>IF(OR($C56&lt;&gt;"SI",$E56&lt;&gt;"SI"),"---",DatiTestModulo2!P52*H$5)</f>
        <v>2</v>
      </c>
      <c r="I56" s="5">
        <f>IF(OR($C56&lt;&gt;"SI",$E56&lt;&gt;"SI"),"---",DatiTestModulo2!Q52*I$5)</f>
        <v>10</v>
      </c>
      <c r="J56" s="5">
        <f>IF(OR($C56&lt;&gt;"SI",$E56&lt;&gt;"SI"),"---",DatiTestModulo2!R52*J$5)</f>
        <v>4</v>
      </c>
      <c r="K56" s="5">
        <f>IF(OR($C56&lt;&gt;"SI",$E56&lt;&gt;"SI"),"---",DatiTestModulo2!S52*K$5)</f>
        <v>3</v>
      </c>
      <c r="L56" s="5">
        <f>IF(OR($C56&lt;&gt;"SI",$E56&lt;&gt;"SI"),"---",DatiTestModulo2!T52*L$5)</f>
        <v>3</v>
      </c>
      <c r="M56" s="5">
        <f>IF(OR($C56&lt;&gt;"SI",$E56&lt;&gt;"SI"),"---",DatiTestModulo2!U52*M$5)</f>
        <v>10</v>
      </c>
      <c r="N56" s="5">
        <f>IF(OR($C56&lt;&gt;"SI",$E56&lt;&gt;"SI"),"---",DatiTestModulo2!V52*N$5)</f>
        <v>5</v>
      </c>
      <c r="O56" s="5">
        <f>IF(OR($C56&lt;&gt;"SI",$E56&lt;&gt;"SI"),"---",DatiTestModulo2!W52*O$5)</f>
        <v>3</v>
      </c>
      <c r="P56" s="5">
        <f>IF(OR($C56&lt;&gt;"SI",$E56&lt;&gt;"SI"),"---",DatiTestModulo2!X52*P$5)</f>
        <v>3</v>
      </c>
      <c r="Q56" s="5">
        <f>IF(OR($C56&lt;&gt;"SI",$E56&lt;&gt;"SI"),"---",DatiTestModulo2!Y52*Q$5)</f>
        <v>3</v>
      </c>
      <c r="R56" s="5">
        <f>IF(OR($C56&lt;&gt;"SI",$E56&lt;&gt;"SI"),"---",DatiTestModulo2!Z52*R$5)</f>
        <v>1</v>
      </c>
      <c r="S56" s="5">
        <f>IF(OR($C56&lt;&gt;"SI",$E56&lt;&gt;"SI"),"---",DatiTestModulo2!AA52*S$5)</f>
        <v>10</v>
      </c>
      <c r="T56" s="5">
        <f>IF(OR($C56&lt;&gt;"SI",$E56&lt;&gt;"SI"),"---",DatiTestModulo2!AB52*T$5)</f>
        <v>5</v>
      </c>
      <c r="U56" s="5">
        <f>IF(OR($C56&lt;&gt;"SI",$E56&lt;&gt;"SI"),"---",DatiTestModulo2!AC52*U$5)</f>
        <v>5</v>
      </c>
      <c r="V56" s="5">
        <f>IF(OR($C56&lt;&gt;"SI",$E56&lt;&gt;"SI"),"---",DatiTestModulo2!AD52*V$5)</f>
        <v>3</v>
      </c>
      <c r="W56" s="5">
        <f>IF(OR($C56&lt;&gt;"SI",$E56&lt;&gt;"SI"),"---",DatiTestModulo2!AE52*W$5)</f>
        <v>10</v>
      </c>
      <c r="X56" s="5">
        <f>IF(OR($C56&lt;&gt;"SI",$E56&lt;&gt;"SI"),"---",DatiTestModulo2!AF52*X$5)</f>
        <v>10</v>
      </c>
      <c r="Y56" s="5">
        <f>IF(OR($C56&lt;&gt;"SI",$E56&lt;&gt;"SI"),"---",DatiTestModulo2!AG52*Y$5)</f>
        <v>15</v>
      </c>
      <c r="Z56" s="7">
        <f t="shared" si="0"/>
        <v>100</v>
      </c>
      <c r="AA56" s="25" t="str">
        <f>IF(D56="SI",HLOOKUP(Z56,$AE$6:$AP$8,2,TRUE),HLOOKUP(Z56,$AE$6:$AP$8,3,TRUE))</f>
        <v>OTTIMO</v>
      </c>
      <c r="AB56" s="43"/>
    </row>
    <row r="57" spans="2:28" ht="12.75">
      <c r="B57" s="17" t="str">
        <f>DatiTestModulo2!B53</f>
        <v>GabrieleGristina</v>
      </c>
      <c r="C57" s="5" t="str">
        <f>IF(DatiTestModulo2!C53="OK","SI","NO")</f>
        <v>SI</v>
      </c>
      <c r="D57" s="5" t="str">
        <f>IF(C57="NO","---",IF(DatiTestModulo2!D53="OK","NO","SI"))</f>
        <v>NO</v>
      </c>
      <c r="E57" s="5" t="str">
        <f>IF(C57="NO","---",IF(DatiTestModulo2!$H53="SF","SEGMENTATION FAULT",IF(DatiTestModulo2!$H53="TF","TIMEOUT","SI")))</f>
        <v>SI</v>
      </c>
      <c r="F57" s="5">
        <f>IF(OR($C57&lt;&gt;"SI",$E57&lt;&gt;"SI"),"---",DatiTestModulo2!N53*F$5)</f>
        <v>3</v>
      </c>
      <c r="G57" s="5">
        <f>IF(OR($C57&lt;&gt;"SI",$E57&lt;&gt;"SI"),"---",DatiTestModulo2!O53*G$5)</f>
        <v>1</v>
      </c>
      <c r="H57" s="5">
        <f>IF(OR($C57&lt;&gt;"SI",$E57&lt;&gt;"SI"),"---",DatiTestModulo2!P53*H$5)</f>
        <v>2</v>
      </c>
      <c r="I57" s="5">
        <f>IF(OR($C57&lt;&gt;"SI",$E57&lt;&gt;"SI"),"---",DatiTestModulo2!Q53*I$5)</f>
        <v>10</v>
      </c>
      <c r="J57" s="5">
        <f>IF(OR($C57&lt;&gt;"SI",$E57&lt;&gt;"SI"),"---",DatiTestModulo2!R53*J$5)</f>
        <v>4</v>
      </c>
      <c r="K57" s="5">
        <f>IF(OR($C57&lt;&gt;"SI",$E57&lt;&gt;"SI"),"---",DatiTestModulo2!S53*K$5)</f>
        <v>3</v>
      </c>
      <c r="L57" s="5">
        <f>IF(OR($C57&lt;&gt;"SI",$E57&lt;&gt;"SI"),"---",DatiTestModulo2!T53*L$5)</f>
        <v>3</v>
      </c>
      <c r="M57" s="5">
        <f>IF(OR($C57&lt;&gt;"SI",$E57&lt;&gt;"SI"),"---",DatiTestModulo2!U53*M$5)</f>
        <v>10</v>
      </c>
      <c r="N57" s="5">
        <f>IF(OR($C57&lt;&gt;"SI",$E57&lt;&gt;"SI"),"---",DatiTestModulo2!V53*N$5)</f>
        <v>5</v>
      </c>
      <c r="O57" s="5">
        <f>IF(OR($C57&lt;&gt;"SI",$E57&lt;&gt;"SI"),"---",DatiTestModulo2!W53*O$5)</f>
        <v>3</v>
      </c>
      <c r="P57" s="5">
        <f>IF(OR($C57&lt;&gt;"SI",$E57&lt;&gt;"SI"),"---",DatiTestModulo2!X53*P$5)</f>
        <v>3</v>
      </c>
      <c r="Q57" s="5">
        <f>IF(OR($C57&lt;&gt;"SI",$E57&lt;&gt;"SI"),"---",DatiTestModulo2!Y53*Q$5)</f>
        <v>3</v>
      </c>
      <c r="R57" s="5">
        <f>IF(OR($C57&lt;&gt;"SI",$E57&lt;&gt;"SI"),"---",DatiTestModulo2!Z53*R$5)</f>
        <v>1</v>
      </c>
      <c r="S57" s="5">
        <f>IF(OR($C57&lt;&gt;"SI",$E57&lt;&gt;"SI"),"---",DatiTestModulo2!AA53*S$5)</f>
        <v>10</v>
      </c>
      <c r="T57" s="5">
        <f>IF(OR($C57&lt;&gt;"SI",$E57&lt;&gt;"SI"),"---",DatiTestModulo2!AB53*T$5)</f>
        <v>5</v>
      </c>
      <c r="U57" s="5">
        <f>IF(OR($C57&lt;&gt;"SI",$E57&lt;&gt;"SI"),"---",DatiTestModulo2!AC53*U$5)</f>
        <v>5</v>
      </c>
      <c r="V57" s="5">
        <f>IF(OR($C57&lt;&gt;"SI",$E57&lt;&gt;"SI"),"---",DatiTestModulo2!AD53*V$5)</f>
        <v>3</v>
      </c>
      <c r="W57" s="5">
        <f>IF(OR($C57&lt;&gt;"SI",$E57&lt;&gt;"SI"),"---",DatiTestModulo2!AE53*W$5)</f>
        <v>10</v>
      </c>
      <c r="X57" s="5">
        <f>IF(OR($C57&lt;&gt;"SI",$E57&lt;&gt;"SI"),"---",DatiTestModulo2!AF53*X$5)</f>
        <v>10</v>
      </c>
      <c r="Y57" s="5">
        <f>IF(OR($C57&lt;&gt;"SI",$E57&lt;&gt;"SI"),"---",DatiTestModulo2!AG53*Y$5)</f>
        <v>15</v>
      </c>
      <c r="Z57" s="7">
        <f t="shared" si="0"/>
        <v>100</v>
      </c>
      <c r="AA57" s="25" t="str">
        <f>IF(D57="SI",HLOOKUP(Z57,$AE$6:$AP$8,2,TRUE),HLOOKUP(Z57,$AE$6:$AP$8,3,TRUE))</f>
        <v>OTTIMO</v>
      </c>
      <c r="AB57" s="43"/>
    </row>
    <row r="58" spans="2:28" ht="12.75">
      <c r="B58" s="17" t="str">
        <f>DatiTestModulo2!B54</f>
        <v>GiacomoGraziosi</v>
      </c>
      <c r="C58" s="5" t="str">
        <f>IF(DatiTestModulo2!C54="OK","SI","NO")</f>
        <v>SI</v>
      </c>
      <c r="D58" s="5" t="str">
        <f>IF(C58="NO","---",IF(DatiTestModulo2!D54="OK","NO","SI"))</f>
        <v>NO</v>
      </c>
      <c r="E58" s="5" t="str">
        <f>IF(C58="NO","---",IF(DatiTestModulo2!$H54="SF","SEGMENTATION FAULT",IF(DatiTestModulo2!$H54="TF","TIMEOUT","SI")))</f>
        <v>SI</v>
      </c>
      <c r="F58" s="5">
        <f>IF(OR($C58&lt;&gt;"SI",$E58&lt;&gt;"SI"),"---",DatiTestModulo2!N54*F$5)</f>
        <v>3</v>
      </c>
      <c r="G58" s="5">
        <f>IF(OR($C58&lt;&gt;"SI",$E58&lt;&gt;"SI"),"---",DatiTestModulo2!O54*G$5)</f>
        <v>1</v>
      </c>
      <c r="H58" s="5">
        <f>IF(OR($C58&lt;&gt;"SI",$E58&lt;&gt;"SI"),"---",DatiTestModulo2!P54*H$5)</f>
        <v>2</v>
      </c>
      <c r="I58" s="5">
        <f>IF(OR($C58&lt;&gt;"SI",$E58&lt;&gt;"SI"),"---",DatiTestModulo2!Q54*I$5)</f>
        <v>10</v>
      </c>
      <c r="J58" s="5">
        <f>IF(OR($C58&lt;&gt;"SI",$E58&lt;&gt;"SI"),"---",DatiTestModulo2!R54*J$5)</f>
        <v>4</v>
      </c>
      <c r="K58" s="5">
        <f>IF(OR($C58&lt;&gt;"SI",$E58&lt;&gt;"SI"),"---",DatiTestModulo2!S54*K$5)</f>
        <v>3</v>
      </c>
      <c r="L58" s="5">
        <f>IF(OR($C58&lt;&gt;"SI",$E58&lt;&gt;"SI"),"---",DatiTestModulo2!T54*L$5)</f>
        <v>3</v>
      </c>
      <c r="M58" s="5">
        <f>IF(OR($C58&lt;&gt;"SI",$E58&lt;&gt;"SI"),"---",DatiTestModulo2!U54*M$5)</f>
        <v>10</v>
      </c>
      <c r="N58" s="5">
        <f>IF(OR($C58&lt;&gt;"SI",$E58&lt;&gt;"SI"),"---",DatiTestModulo2!V54*N$5)</f>
        <v>5</v>
      </c>
      <c r="O58" s="5">
        <f>IF(OR($C58&lt;&gt;"SI",$E58&lt;&gt;"SI"),"---",DatiTestModulo2!W54*O$5)</f>
        <v>3</v>
      </c>
      <c r="P58" s="5">
        <f>IF(OR($C58&lt;&gt;"SI",$E58&lt;&gt;"SI"),"---",DatiTestModulo2!X54*P$5)</f>
        <v>3</v>
      </c>
      <c r="Q58" s="5">
        <f>IF(OR($C58&lt;&gt;"SI",$E58&lt;&gt;"SI"),"---",DatiTestModulo2!Y54*Q$5)</f>
        <v>3</v>
      </c>
      <c r="R58" s="5">
        <f>IF(OR($C58&lt;&gt;"SI",$E58&lt;&gt;"SI"),"---",DatiTestModulo2!Z54*R$5)</f>
        <v>1</v>
      </c>
      <c r="S58" s="5">
        <f>IF(OR($C58&lt;&gt;"SI",$E58&lt;&gt;"SI"),"---",DatiTestModulo2!AA54*S$5)</f>
        <v>10</v>
      </c>
      <c r="T58" s="5">
        <f>IF(OR($C58&lt;&gt;"SI",$E58&lt;&gt;"SI"),"---",DatiTestModulo2!AB54*T$5)</f>
        <v>5</v>
      </c>
      <c r="U58" s="5">
        <f>IF(OR($C58&lt;&gt;"SI",$E58&lt;&gt;"SI"),"---",DatiTestModulo2!AC54*U$5)</f>
        <v>5</v>
      </c>
      <c r="V58" s="5">
        <f>IF(OR($C58&lt;&gt;"SI",$E58&lt;&gt;"SI"),"---",DatiTestModulo2!AD54*V$5)</f>
        <v>3</v>
      </c>
      <c r="W58" s="5">
        <f>IF(OR($C58&lt;&gt;"SI",$E58&lt;&gt;"SI"),"---",DatiTestModulo2!AE54*W$5)</f>
        <v>10</v>
      </c>
      <c r="X58" s="5">
        <f>IF(OR($C58&lt;&gt;"SI",$E58&lt;&gt;"SI"),"---",DatiTestModulo2!AF54*X$5)</f>
        <v>10</v>
      </c>
      <c r="Y58" s="5">
        <f>IF(OR($C58&lt;&gt;"SI",$E58&lt;&gt;"SI"),"---",DatiTestModulo2!AG54*Y$5)</f>
        <v>15</v>
      </c>
      <c r="Z58" s="7">
        <f t="shared" si="0"/>
        <v>100</v>
      </c>
      <c r="AA58" s="25" t="str">
        <f>IF(D58="SI",HLOOKUP(Z58,$AE$6:$AP$8,2,TRUE),HLOOKUP(Z58,$AE$6:$AP$8,3,TRUE))</f>
        <v>OTTIMO</v>
      </c>
      <c r="AB58" s="43"/>
    </row>
    <row r="59" spans="2:28" ht="12.75">
      <c r="B59" s="17" t="str">
        <f>DatiTestModulo2!B55</f>
        <v>GiampieroCeccarelli</v>
      </c>
      <c r="C59" s="5" t="str">
        <f>IF(DatiTestModulo2!C55="OK","SI","NO")</f>
        <v>SI</v>
      </c>
      <c r="D59" s="5" t="str">
        <f>IF(C59="NO","---",IF(DatiTestModulo2!D55="OK","NO","SI"))</f>
        <v>NO</v>
      </c>
      <c r="E59" s="5" t="str">
        <f>IF(C59="NO","---",IF(DatiTestModulo2!$H55="SF","SEGMENTATION FAULT",IF(DatiTestModulo2!$H55="TF","TIMEOUT","SI")))</f>
        <v>SEGMENTATION FAULT</v>
      </c>
      <c r="F59" s="5" t="str">
        <f>IF(OR($C59&lt;&gt;"SI",$E59&lt;&gt;"SI"),"---",DatiTestModulo2!N55*F$5)</f>
        <v>---</v>
      </c>
      <c r="G59" s="5" t="str">
        <f>IF(OR($C59&lt;&gt;"SI",$E59&lt;&gt;"SI"),"---",DatiTestModulo2!O55*G$5)</f>
        <v>---</v>
      </c>
      <c r="H59" s="5" t="str">
        <f>IF(OR($C59&lt;&gt;"SI",$E59&lt;&gt;"SI"),"---",DatiTestModulo2!P55*H$5)</f>
        <v>---</v>
      </c>
      <c r="I59" s="5" t="str">
        <f>IF(OR($C59&lt;&gt;"SI",$E59&lt;&gt;"SI"),"---",DatiTestModulo2!Q55*I$5)</f>
        <v>---</v>
      </c>
      <c r="J59" s="5" t="str">
        <f>IF(OR($C59&lt;&gt;"SI",$E59&lt;&gt;"SI"),"---",DatiTestModulo2!R55*J$5)</f>
        <v>---</v>
      </c>
      <c r="K59" s="5" t="str">
        <f>IF(OR($C59&lt;&gt;"SI",$E59&lt;&gt;"SI"),"---",DatiTestModulo2!S55*K$5)</f>
        <v>---</v>
      </c>
      <c r="L59" s="5" t="str">
        <f>IF(OR($C59&lt;&gt;"SI",$E59&lt;&gt;"SI"),"---",DatiTestModulo2!T55*L$5)</f>
        <v>---</v>
      </c>
      <c r="M59" s="5" t="str">
        <f>IF(OR($C59&lt;&gt;"SI",$E59&lt;&gt;"SI"),"---",DatiTestModulo2!U55*M$5)</f>
        <v>---</v>
      </c>
      <c r="N59" s="5" t="str">
        <f>IF(OR($C59&lt;&gt;"SI",$E59&lt;&gt;"SI"),"---",DatiTestModulo2!V55*N$5)</f>
        <v>---</v>
      </c>
      <c r="O59" s="5" t="str">
        <f>IF(OR($C59&lt;&gt;"SI",$E59&lt;&gt;"SI"),"---",DatiTestModulo2!W55*O$5)</f>
        <v>---</v>
      </c>
      <c r="P59" s="5" t="str">
        <f>IF(OR($C59&lt;&gt;"SI",$E59&lt;&gt;"SI"),"---",DatiTestModulo2!X55*P$5)</f>
        <v>---</v>
      </c>
      <c r="Q59" s="5" t="str">
        <f>IF(OR($C59&lt;&gt;"SI",$E59&lt;&gt;"SI"),"---",DatiTestModulo2!Y55*Q$5)</f>
        <v>---</v>
      </c>
      <c r="R59" s="5" t="str">
        <f>IF(OR($C59&lt;&gt;"SI",$E59&lt;&gt;"SI"),"---",DatiTestModulo2!Z55*R$5)</f>
        <v>---</v>
      </c>
      <c r="S59" s="5" t="str">
        <f>IF(OR($C59&lt;&gt;"SI",$E59&lt;&gt;"SI"),"---",DatiTestModulo2!AA55*S$5)</f>
        <v>---</v>
      </c>
      <c r="T59" s="5" t="str">
        <f>IF(OR($C59&lt;&gt;"SI",$E59&lt;&gt;"SI"),"---",DatiTestModulo2!AB55*T$5)</f>
        <v>---</v>
      </c>
      <c r="U59" s="5" t="str">
        <f>IF(OR($C59&lt;&gt;"SI",$E59&lt;&gt;"SI"),"---",DatiTestModulo2!AC55*U$5)</f>
        <v>---</v>
      </c>
      <c r="V59" s="5" t="str">
        <f>IF(OR($C59&lt;&gt;"SI",$E59&lt;&gt;"SI"),"---",DatiTestModulo2!AD55*V$5)</f>
        <v>---</v>
      </c>
      <c r="W59" s="5" t="str">
        <f>IF(OR($C59&lt;&gt;"SI",$E59&lt;&gt;"SI"),"---",DatiTestModulo2!AE55*W$5)</f>
        <v>---</v>
      </c>
      <c r="X59" s="5" t="str">
        <f>IF(OR($C59&lt;&gt;"SI",$E59&lt;&gt;"SI"),"---",DatiTestModulo2!AF55*X$5)</f>
        <v>---</v>
      </c>
      <c r="Y59" s="5" t="str">
        <f>IF(OR($C59&lt;&gt;"SI",$E59&lt;&gt;"SI"),"---",DatiTestModulo2!AG55*Y$5)</f>
        <v>---</v>
      </c>
      <c r="Z59" s="7">
        <f t="shared" si="0"/>
        <v>0</v>
      </c>
      <c r="AA59" s="25" t="str">
        <f>IF(D59="SI",HLOOKUP(Z59,$AE$6:$AP$8,2,TRUE),HLOOKUP(Z59,$AE$6:$AP$8,3,TRUE))</f>
        <v>INSUFFICIENTE</v>
      </c>
      <c r="AB59" s="43"/>
    </row>
    <row r="60" spans="2:28" ht="12.75">
      <c r="B60" s="17" t="str">
        <f>DatiTestModulo2!B56</f>
        <v>GianlorenzoBruno</v>
      </c>
      <c r="C60" s="5" t="str">
        <f>IF(DatiTestModulo2!C56="OK","SI","NO")</f>
        <v>SI</v>
      </c>
      <c r="D60" s="5" t="str">
        <f>IF(C60="NO","---",IF(DatiTestModulo2!D56="OK","NO","SI"))</f>
        <v>NO</v>
      </c>
      <c r="E60" s="5" t="str">
        <f>IF(C60="NO","---",IF(DatiTestModulo2!$H56="SF","SEGMENTATION FAULT",IF(DatiTestModulo2!$H56="TF","TIMEOUT","SI")))</f>
        <v>SI</v>
      </c>
      <c r="F60" s="5">
        <f>IF(OR($C60&lt;&gt;"SI",$E60&lt;&gt;"SI"),"---",DatiTestModulo2!N56*F$5)</f>
        <v>3</v>
      </c>
      <c r="G60" s="5">
        <f>IF(OR($C60&lt;&gt;"SI",$E60&lt;&gt;"SI"),"---",DatiTestModulo2!O56*G$5)</f>
        <v>1</v>
      </c>
      <c r="H60" s="5">
        <f>IF(OR($C60&lt;&gt;"SI",$E60&lt;&gt;"SI"),"---",DatiTestModulo2!P56*H$5)</f>
        <v>2</v>
      </c>
      <c r="I60" s="5">
        <f>IF(OR($C60&lt;&gt;"SI",$E60&lt;&gt;"SI"),"---",DatiTestModulo2!Q56*I$5)</f>
        <v>10</v>
      </c>
      <c r="J60" s="5">
        <f>IF(OR($C60&lt;&gt;"SI",$E60&lt;&gt;"SI"),"---",DatiTestModulo2!R56*J$5)</f>
        <v>4</v>
      </c>
      <c r="K60" s="5">
        <f>IF(OR($C60&lt;&gt;"SI",$E60&lt;&gt;"SI"),"---",DatiTestModulo2!S56*K$5)</f>
        <v>3</v>
      </c>
      <c r="L60" s="5">
        <f>IF(OR($C60&lt;&gt;"SI",$E60&lt;&gt;"SI"),"---",DatiTestModulo2!T56*L$5)</f>
        <v>3</v>
      </c>
      <c r="M60" s="5">
        <f>IF(OR($C60&lt;&gt;"SI",$E60&lt;&gt;"SI"),"---",DatiTestModulo2!U56*M$5)</f>
        <v>10</v>
      </c>
      <c r="N60" s="5">
        <f>IF(OR($C60&lt;&gt;"SI",$E60&lt;&gt;"SI"),"---",DatiTestModulo2!V56*N$5)</f>
        <v>5</v>
      </c>
      <c r="O60" s="5">
        <f>IF(OR($C60&lt;&gt;"SI",$E60&lt;&gt;"SI"),"---",DatiTestModulo2!W56*O$5)</f>
        <v>3</v>
      </c>
      <c r="P60" s="5">
        <f>IF(OR($C60&lt;&gt;"SI",$E60&lt;&gt;"SI"),"---",DatiTestModulo2!X56*P$5)</f>
        <v>3</v>
      </c>
      <c r="Q60" s="5">
        <f>IF(OR($C60&lt;&gt;"SI",$E60&lt;&gt;"SI"),"---",DatiTestModulo2!Y56*Q$5)</f>
        <v>3</v>
      </c>
      <c r="R60" s="5">
        <f>IF(OR($C60&lt;&gt;"SI",$E60&lt;&gt;"SI"),"---",DatiTestModulo2!Z56*R$5)</f>
        <v>1</v>
      </c>
      <c r="S60" s="5">
        <f>IF(OR($C60&lt;&gt;"SI",$E60&lt;&gt;"SI"),"---",DatiTestModulo2!AA56*S$5)</f>
        <v>10</v>
      </c>
      <c r="T60" s="5">
        <f>IF(OR($C60&lt;&gt;"SI",$E60&lt;&gt;"SI"),"---",DatiTestModulo2!AB56*T$5)</f>
        <v>5</v>
      </c>
      <c r="U60" s="5">
        <f>IF(OR($C60&lt;&gt;"SI",$E60&lt;&gt;"SI"),"---",DatiTestModulo2!AC56*U$5)</f>
        <v>5</v>
      </c>
      <c r="V60" s="5">
        <f>IF(OR($C60&lt;&gt;"SI",$E60&lt;&gt;"SI"),"---",DatiTestModulo2!AD56*V$5)</f>
        <v>3</v>
      </c>
      <c r="W60" s="5">
        <f>IF(OR($C60&lt;&gt;"SI",$E60&lt;&gt;"SI"),"---",DatiTestModulo2!AE56*W$5)</f>
        <v>10</v>
      </c>
      <c r="X60" s="5">
        <f>IF(OR($C60&lt;&gt;"SI",$E60&lt;&gt;"SI"),"---",DatiTestModulo2!AF56*X$5)</f>
        <v>10</v>
      </c>
      <c r="Y60" s="5">
        <f>IF(OR($C60&lt;&gt;"SI",$E60&lt;&gt;"SI"),"---",DatiTestModulo2!AG56*Y$5)</f>
        <v>15</v>
      </c>
      <c r="Z60" s="7">
        <f t="shared" si="0"/>
        <v>100</v>
      </c>
      <c r="AA60" s="25" t="str">
        <f>IF(D60="SI",HLOOKUP(Z60,$AE$6:$AP$8,2,TRUE),HLOOKUP(Z60,$AE$6:$AP$8,3,TRUE))</f>
        <v>OTTIMO</v>
      </c>
      <c r="AB60" s="43"/>
    </row>
    <row r="61" spans="2:28" ht="12.75">
      <c r="B61" s="17" t="str">
        <f>DatiTestModulo2!B57</f>
        <v>GianlucaAlbanese</v>
      </c>
      <c r="C61" s="5" t="str">
        <f>IF(DatiTestModulo2!C57="OK","SI","NO")</f>
        <v>SI</v>
      </c>
      <c r="D61" s="5" t="str">
        <f>IF(C61="NO","---",IF(DatiTestModulo2!D57="OK","NO","SI"))</f>
        <v>NO</v>
      </c>
      <c r="E61" s="5" t="str">
        <f>IF(C61="NO","---",IF(DatiTestModulo2!$H57="SF","SEGMENTATION FAULT",IF(DatiTestModulo2!$H57="TF","TIMEOUT","SI")))</f>
        <v>SI</v>
      </c>
      <c r="F61" s="5">
        <f>IF(OR($C61&lt;&gt;"SI",$E61&lt;&gt;"SI"),"---",DatiTestModulo2!N57*F$5)</f>
        <v>3</v>
      </c>
      <c r="G61" s="5">
        <f>IF(OR($C61&lt;&gt;"SI",$E61&lt;&gt;"SI"),"---",DatiTestModulo2!O57*G$5)</f>
        <v>1</v>
      </c>
      <c r="H61" s="5">
        <f>IF(OR($C61&lt;&gt;"SI",$E61&lt;&gt;"SI"),"---",DatiTestModulo2!P57*H$5)</f>
        <v>2</v>
      </c>
      <c r="I61" s="5">
        <f>IF(OR($C61&lt;&gt;"SI",$E61&lt;&gt;"SI"),"---",DatiTestModulo2!Q57*I$5)</f>
        <v>10</v>
      </c>
      <c r="J61" s="5">
        <f>IF(OR($C61&lt;&gt;"SI",$E61&lt;&gt;"SI"),"---",DatiTestModulo2!R57*J$5)</f>
        <v>4</v>
      </c>
      <c r="K61" s="5">
        <f>IF(OR($C61&lt;&gt;"SI",$E61&lt;&gt;"SI"),"---",DatiTestModulo2!S57*K$5)</f>
        <v>3</v>
      </c>
      <c r="L61" s="5">
        <f>IF(OR($C61&lt;&gt;"SI",$E61&lt;&gt;"SI"),"---",DatiTestModulo2!T57*L$5)</f>
        <v>3</v>
      </c>
      <c r="M61" s="5">
        <f>IF(OR($C61&lt;&gt;"SI",$E61&lt;&gt;"SI"),"---",DatiTestModulo2!U57*M$5)</f>
        <v>10</v>
      </c>
      <c r="N61" s="5">
        <f>IF(OR($C61&lt;&gt;"SI",$E61&lt;&gt;"SI"),"---",DatiTestModulo2!V57*N$5)</f>
        <v>5</v>
      </c>
      <c r="O61" s="5">
        <f>IF(OR($C61&lt;&gt;"SI",$E61&lt;&gt;"SI"),"---",DatiTestModulo2!W57*O$5)</f>
        <v>3</v>
      </c>
      <c r="P61" s="5">
        <f>IF(OR($C61&lt;&gt;"SI",$E61&lt;&gt;"SI"),"---",DatiTestModulo2!X57*P$5)</f>
        <v>3</v>
      </c>
      <c r="Q61" s="5">
        <f>IF(OR($C61&lt;&gt;"SI",$E61&lt;&gt;"SI"),"---",DatiTestModulo2!Y57*Q$5)</f>
        <v>3</v>
      </c>
      <c r="R61" s="5">
        <f>IF(OR($C61&lt;&gt;"SI",$E61&lt;&gt;"SI"),"---",DatiTestModulo2!Z57*R$5)</f>
        <v>1</v>
      </c>
      <c r="S61" s="5">
        <f>IF(OR($C61&lt;&gt;"SI",$E61&lt;&gt;"SI"),"---",DatiTestModulo2!AA57*S$5)</f>
        <v>10</v>
      </c>
      <c r="T61" s="5">
        <f>IF(OR($C61&lt;&gt;"SI",$E61&lt;&gt;"SI"),"---",DatiTestModulo2!AB57*T$5)</f>
        <v>5</v>
      </c>
      <c r="U61" s="5">
        <f>IF(OR($C61&lt;&gt;"SI",$E61&lt;&gt;"SI"),"---",DatiTestModulo2!AC57*U$5)</f>
        <v>5</v>
      </c>
      <c r="V61" s="5">
        <f>IF(OR($C61&lt;&gt;"SI",$E61&lt;&gt;"SI"),"---",DatiTestModulo2!AD57*V$5)</f>
        <v>3</v>
      </c>
      <c r="W61" s="5">
        <f>IF(OR($C61&lt;&gt;"SI",$E61&lt;&gt;"SI"),"---",DatiTestModulo2!AE57*W$5)</f>
        <v>10</v>
      </c>
      <c r="X61" s="5">
        <f>IF(OR($C61&lt;&gt;"SI",$E61&lt;&gt;"SI"),"---",DatiTestModulo2!AF57*X$5)</f>
        <v>10</v>
      </c>
      <c r="Y61" s="5">
        <f>IF(OR($C61&lt;&gt;"SI",$E61&lt;&gt;"SI"),"---",DatiTestModulo2!AG57*Y$5)</f>
        <v>15</v>
      </c>
      <c r="Z61" s="7">
        <f t="shared" si="0"/>
        <v>100</v>
      </c>
      <c r="AA61" s="25" t="str">
        <f>IF(D61="SI",HLOOKUP(Z61,$AE$6:$AP$8,2,TRUE),HLOOKUP(Z61,$AE$6:$AP$8,3,TRUE))</f>
        <v>OTTIMO</v>
      </c>
      <c r="AB61" s="43"/>
    </row>
    <row r="62" spans="2:28" ht="12.75">
      <c r="B62" s="17" t="str">
        <f>DatiTestModulo2!B58</f>
        <v>GianlucaPari</v>
      </c>
      <c r="C62" s="5" t="str">
        <f>IF(DatiTestModulo2!C58="OK","SI","NO")</f>
        <v>SI</v>
      </c>
      <c r="D62" s="5" t="str">
        <f>IF(C62="NO","---",IF(DatiTestModulo2!D58="OK","NO","SI"))</f>
        <v>NO</v>
      </c>
      <c r="E62" s="5" t="str">
        <f>IF(C62="NO","---",IF(DatiTestModulo2!$H58="SF","SEGMENTATION FAULT",IF(DatiTestModulo2!$H58="TF","TIMEOUT","SI")))</f>
        <v>SI</v>
      </c>
      <c r="F62" s="5">
        <f>IF(OR($C62&lt;&gt;"SI",$E62&lt;&gt;"SI"),"---",DatiTestModulo2!N58*F$5)</f>
        <v>3</v>
      </c>
      <c r="G62" s="5">
        <f>IF(OR($C62&lt;&gt;"SI",$E62&lt;&gt;"SI"),"---",DatiTestModulo2!O58*G$5)</f>
        <v>1</v>
      </c>
      <c r="H62" s="5">
        <f>IF(OR($C62&lt;&gt;"SI",$E62&lt;&gt;"SI"),"---",DatiTestModulo2!P58*H$5)</f>
        <v>2</v>
      </c>
      <c r="I62" s="5">
        <f>IF(OR($C62&lt;&gt;"SI",$E62&lt;&gt;"SI"),"---",DatiTestModulo2!Q58*I$5)</f>
        <v>10</v>
      </c>
      <c r="J62" s="5">
        <f>IF(OR($C62&lt;&gt;"SI",$E62&lt;&gt;"SI"),"---",DatiTestModulo2!R58*J$5)</f>
        <v>4</v>
      </c>
      <c r="K62" s="5">
        <f>IF(OR($C62&lt;&gt;"SI",$E62&lt;&gt;"SI"),"---",DatiTestModulo2!S58*K$5)</f>
        <v>3</v>
      </c>
      <c r="L62" s="5">
        <f>IF(OR($C62&lt;&gt;"SI",$E62&lt;&gt;"SI"),"---",DatiTestModulo2!T58*L$5)</f>
        <v>3</v>
      </c>
      <c r="M62" s="5">
        <f>IF(OR($C62&lt;&gt;"SI",$E62&lt;&gt;"SI"),"---",DatiTestModulo2!U58*M$5)</f>
        <v>10</v>
      </c>
      <c r="N62" s="5">
        <f>IF(OR($C62&lt;&gt;"SI",$E62&lt;&gt;"SI"),"---",DatiTestModulo2!V58*N$5)</f>
        <v>5</v>
      </c>
      <c r="O62" s="5">
        <f>IF(OR($C62&lt;&gt;"SI",$E62&lt;&gt;"SI"),"---",DatiTestModulo2!W58*O$5)</f>
        <v>3</v>
      </c>
      <c r="P62" s="5">
        <f>IF(OR($C62&lt;&gt;"SI",$E62&lt;&gt;"SI"),"---",DatiTestModulo2!X58*P$5)</f>
        <v>3</v>
      </c>
      <c r="Q62" s="5">
        <f>IF(OR($C62&lt;&gt;"SI",$E62&lt;&gt;"SI"),"---",DatiTestModulo2!Y58*Q$5)</f>
        <v>3</v>
      </c>
      <c r="R62" s="5">
        <f>IF(OR($C62&lt;&gt;"SI",$E62&lt;&gt;"SI"),"---",DatiTestModulo2!Z58*R$5)</f>
        <v>1</v>
      </c>
      <c r="S62" s="5">
        <f>IF(OR($C62&lt;&gt;"SI",$E62&lt;&gt;"SI"),"---",DatiTestModulo2!AA58*S$5)</f>
        <v>10</v>
      </c>
      <c r="T62" s="5">
        <f>IF(OR($C62&lt;&gt;"SI",$E62&lt;&gt;"SI"),"---",DatiTestModulo2!AB58*T$5)</f>
        <v>5</v>
      </c>
      <c r="U62" s="5">
        <f>IF(OR($C62&lt;&gt;"SI",$E62&lt;&gt;"SI"),"---",DatiTestModulo2!AC58*U$5)</f>
        <v>5</v>
      </c>
      <c r="V62" s="5">
        <f>IF(OR($C62&lt;&gt;"SI",$E62&lt;&gt;"SI"),"---",DatiTestModulo2!AD58*V$5)</f>
        <v>3</v>
      </c>
      <c r="W62" s="5">
        <f>IF(OR($C62&lt;&gt;"SI",$E62&lt;&gt;"SI"),"---",DatiTestModulo2!AE58*W$5)</f>
        <v>10</v>
      </c>
      <c r="X62" s="5">
        <f>IF(OR($C62&lt;&gt;"SI",$E62&lt;&gt;"SI"),"---",DatiTestModulo2!AF58*X$5)</f>
        <v>10</v>
      </c>
      <c r="Y62" s="5">
        <f>IF(OR($C62&lt;&gt;"SI",$E62&lt;&gt;"SI"),"---",DatiTestModulo2!AG58*Y$5)</f>
        <v>15</v>
      </c>
      <c r="Z62" s="7">
        <f t="shared" si="0"/>
        <v>100</v>
      </c>
      <c r="AA62" s="25" t="str">
        <f>IF(D62="SI",HLOOKUP(Z62,$AE$6:$AP$8,2,TRUE),HLOOKUP(Z62,$AE$6:$AP$8,3,TRUE))</f>
        <v>OTTIMO</v>
      </c>
      <c r="AB62" s="43"/>
    </row>
    <row r="63" spans="2:28" ht="12.75">
      <c r="B63" s="17" t="str">
        <f>DatiTestModulo2!B59</f>
        <v>GianpieroVenditti</v>
      </c>
      <c r="C63" s="5" t="str">
        <f>IF(DatiTestModulo2!C59="OK","SI","NO")</f>
        <v>SI</v>
      </c>
      <c r="D63" s="5" t="str">
        <f>IF(C63="NO","---",IF(DatiTestModulo2!D59="OK","NO","SI"))</f>
        <v>NO</v>
      </c>
      <c r="E63" s="5" t="str">
        <f>IF(C63="NO","---",IF(DatiTestModulo2!$H59="SF","SEGMENTATION FAULT",IF(DatiTestModulo2!$H59="TF","TIMEOUT","SI")))</f>
        <v>SI</v>
      </c>
      <c r="F63" s="5">
        <f>IF(OR($C63&lt;&gt;"SI",$E63&lt;&gt;"SI"),"---",DatiTestModulo2!N59*F$5)</f>
        <v>3</v>
      </c>
      <c r="G63" s="5">
        <f>IF(OR($C63&lt;&gt;"SI",$E63&lt;&gt;"SI"),"---",DatiTestModulo2!O59*G$5)</f>
        <v>1</v>
      </c>
      <c r="H63" s="5">
        <f>IF(OR($C63&lt;&gt;"SI",$E63&lt;&gt;"SI"),"---",DatiTestModulo2!P59*H$5)</f>
        <v>2</v>
      </c>
      <c r="I63" s="5">
        <f>IF(OR($C63&lt;&gt;"SI",$E63&lt;&gt;"SI"),"---",DatiTestModulo2!Q59*I$5)</f>
        <v>10</v>
      </c>
      <c r="J63" s="5">
        <f>IF(OR($C63&lt;&gt;"SI",$E63&lt;&gt;"SI"),"---",DatiTestModulo2!R59*J$5)</f>
        <v>4</v>
      </c>
      <c r="K63" s="5">
        <f>IF(OR($C63&lt;&gt;"SI",$E63&lt;&gt;"SI"),"---",DatiTestModulo2!S59*K$5)</f>
        <v>3</v>
      </c>
      <c r="L63" s="5">
        <f>IF(OR($C63&lt;&gt;"SI",$E63&lt;&gt;"SI"),"---",DatiTestModulo2!T59*L$5)</f>
        <v>3</v>
      </c>
      <c r="M63" s="5">
        <f>IF(OR($C63&lt;&gt;"SI",$E63&lt;&gt;"SI"),"---",DatiTestModulo2!U59*M$5)</f>
        <v>10</v>
      </c>
      <c r="N63" s="5">
        <f>IF(OR($C63&lt;&gt;"SI",$E63&lt;&gt;"SI"),"---",DatiTestModulo2!V59*N$5)</f>
        <v>5</v>
      </c>
      <c r="O63" s="5">
        <f>IF(OR($C63&lt;&gt;"SI",$E63&lt;&gt;"SI"),"---",DatiTestModulo2!W59*O$5)</f>
        <v>3</v>
      </c>
      <c r="P63" s="5">
        <f>IF(OR($C63&lt;&gt;"SI",$E63&lt;&gt;"SI"),"---",DatiTestModulo2!X59*P$5)</f>
        <v>3</v>
      </c>
      <c r="Q63" s="5">
        <f>IF(OR($C63&lt;&gt;"SI",$E63&lt;&gt;"SI"),"---",DatiTestModulo2!Y59*Q$5)</f>
        <v>3</v>
      </c>
      <c r="R63" s="5">
        <f>IF(OR($C63&lt;&gt;"SI",$E63&lt;&gt;"SI"),"---",DatiTestModulo2!Z59*R$5)</f>
        <v>1</v>
      </c>
      <c r="S63" s="5">
        <f>IF(OR($C63&lt;&gt;"SI",$E63&lt;&gt;"SI"),"---",DatiTestModulo2!AA59*S$5)</f>
        <v>10</v>
      </c>
      <c r="T63" s="5">
        <f>IF(OR($C63&lt;&gt;"SI",$E63&lt;&gt;"SI"),"---",DatiTestModulo2!AB59*T$5)</f>
        <v>5</v>
      </c>
      <c r="U63" s="5">
        <f>IF(OR($C63&lt;&gt;"SI",$E63&lt;&gt;"SI"),"---",DatiTestModulo2!AC59*U$5)</f>
        <v>5</v>
      </c>
      <c r="V63" s="5">
        <f>IF(OR($C63&lt;&gt;"SI",$E63&lt;&gt;"SI"),"---",DatiTestModulo2!AD59*V$5)</f>
        <v>3</v>
      </c>
      <c r="W63" s="5">
        <f>IF(OR($C63&lt;&gt;"SI",$E63&lt;&gt;"SI"),"---",DatiTestModulo2!AE59*W$5)</f>
        <v>10</v>
      </c>
      <c r="X63" s="5">
        <f>IF(OR($C63&lt;&gt;"SI",$E63&lt;&gt;"SI"),"---",DatiTestModulo2!AF59*X$5)</f>
        <v>10</v>
      </c>
      <c r="Y63" s="5">
        <f>IF(OR($C63&lt;&gt;"SI",$E63&lt;&gt;"SI"),"---",DatiTestModulo2!AG59*Y$5)</f>
        <v>15</v>
      </c>
      <c r="Z63" s="7">
        <f t="shared" si="0"/>
        <v>100</v>
      </c>
      <c r="AA63" s="25" t="str">
        <f>IF(D63="SI",HLOOKUP(Z63,$AE$6:$AP$8,2,TRUE),HLOOKUP(Z63,$AE$6:$AP$8,3,TRUE))</f>
        <v>OTTIMO</v>
      </c>
      <c r="AB63" s="43"/>
    </row>
    <row r="64" spans="2:28" ht="12.75">
      <c r="B64" s="17" t="str">
        <f>DatiTestModulo2!B60</f>
        <v>GiovanniLucaSorrentino</v>
      </c>
      <c r="C64" s="5" t="str">
        <f>IF(DatiTestModulo2!C60="OK","SI","NO")</f>
        <v>SI</v>
      </c>
      <c r="D64" s="5" t="str">
        <f>IF(C64="NO","---",IF(DatiTestModulo2!D60="OK","NO","SI"))</f>
        <v>SI</v>
      </c>
      <c r="E64" s="5" t="str">
        <f>IF(C64="NO","---",IF(DatiTestModulo2!$H60="SF","SEGMENTATION FAULT",IF(DatiTestModulo2!$H60="TF","TIMEOUT","SI")))</f>
        <v>SI</v>
      </c>
      <c r="F64" s="5">
        <f>IF(OR($C64&lt;&gt;"SI",$E64&lt;&gt;"SI"),"---",DatiTestModulo2!N60*F$5)</f>
        <v>3</v>
      </c>
      <c r="G64" s="5">
        <f>IF(OR($C64&lt;&gt;"SI",$E64&lt;&gt;"SI"),"---",DatiTestModulo2!O60*G$5)</f>
        <v>1</v>
      </c>
      <c r="H64" s="5">
        <f>IF(OR($C64&lt;&gt;"SI",$E64&lt;&gt;"SI"),"---",DatiTestModulo2!P60*H$5)</f>
        <v>2</v>
      </c>
      <c r="I64" s="5">
        <f>IF(OR($C64&lt;&gt;"SI",$E64&lt;&gt;"SI"),"---",DatiTestModulo2!Q60*I$5)</f>
        <v>10</v>
      </c>
      <c r="J64" s="5">
        <f>IF(OR($C64&lt;&gt;"SI",$E64&lt;&gt;"SI"),"---",DatiTestModulo2!R60*J$5)</f>
        <v>4</v>
      </c>
      <c r="K64" s="5">
        <f>IF(OR($C64&lt;&gt;"SI",$E64&lt;&gt;"SI"),"---",DatiTestModulo2!S60*K$5)</f>
        <v>3</v>
      </c>
      <c r="L64" s="5">
        <f>IF(OR($C64&lt;&gt;"SI",$E64&lt;&gt;"SI"),"---",DatiTestModulo2!T60*L$5)</f>
        <v>3</v>
      </c>
      <c r="M64" s="5">
        <f>IF(OR($C64&lt;&gt;"SI",$E64&lt;&gt;"SI"),"---",DatiTestModulo2!U60*M$5)</f>
        <v>10</v>
      </c>
      <c r="N64" s="5">
        <f>IF(OR($C64&lt;&gt;"SI",$E64&lt;&gt;"SI"),"---",DatiTestModulo2!V60*N$5)</f>
        <v>5</v>
      </c>
      <c r="O64" s="5">
        <f>IF(OR($C64&lt;&gt;"SI",$E64&lt;&gt;"SI"),"---",DatiTestModulo2!W60*O$5)</f>
        <v>3</v>
      </c>
      <c r="P64" s="5">
        <f>IF(OR($C64&lt;&gt;"SI",$E64&lt;&gt;"SI"),"---",DatiTestModulo2!X60*P$5)</f>
        <v>3</v>
      </c>
      <c r="Q64" s="5">
        <f>IF(OR($C64&lt;&gt;"SI",$E64&lt;&gt;"SI"),"---",DatiTestModulo2!Y60*Q$5)</f>
        <v>3</v>
      </c>
      <c r="R64" s="5">
        <f>IF(OR($C64&lt;&gt;"SI",$E64&lt;&gt;"SI"),"---",DatiTestModulo2!Z60*R$5)</f>
        <v>1</v>
      </c>
      <c r="S64" s="5">
        <f>IF(OR($C64&lt;&gt;"SI",$E64&lt;&gt;"SI"),"---",DatiTestModulo2!AA60*S$5)</f>
        <v>10</v>
      </c>
      <c r="T64" s="5">
        <f>IF(OR($C64&lt;&gt;"SI",$E64&lt;&gt;"SI"),"---",DatiTestModulo2!AB60*T$5)</f>
        <v>5</v>
      </c>
      <c r="U64" s="5">
        <f>IF(OR($C64&lt;&gt;"SI",$E64&lt;&gt;"SI"),"---",DatiTestModulo2!AC60*U$5)</f>
        <v>5</v>
      </c>
      <c r="V64" s="5">
        <f>IF(OR($C64&lt;&gt;"SI",$E64&lt;&gt;"SI"),"---",DatiTestModulo2!AD60*V$5)</f>
        <v>3</v>
      </c>
      <c r="W64" s="5">
        <f>IF(OR($C64&lt;&gt;"SI",$E64&lt;&gt;"SI"),"---",DatiTestModulo2!AE60*W$5)</f>
        <v>10</v>
      </c>
      <c r="X64" s="5">
        <f>IF(OR($C64&lt;&gt;"SI",$E64&lt;&gt;"SI"),"---",DatiTestModulo2!AF60*X$5)</f>
        <v>0</v>
      </c>
      <c r="Y64" s="5">
        <f>IF(OR($C64&lt;&gt;"SI",$E64&lt;&gt;"SI"),"---",DatiTestModulo2!AG60*Y$5)</f>
        <v>0</v>
      </c>
      <c r="Z64" s="7">
        <f t="shared" si="0"/>
        <v>77.06422018348624</v>
      </c>
      <c r="AA64" s="25" t="str">
        <f>IF(D64="SI",HLOOKUP(Z64,$AE$6:$AP$8,2,TRUE),HLOOKUP(Z64,$AE$6:$AP$8,3,TRUE))</f>
        <v>SUFFICIENTE</v>
      </c>
      <c r="AB64" s="43"/>
    </row>
    <row r="65" spans="2:28" ht="12.75">
      <c r="B65" s="17" t="str">
        <f>DatiTestModulo2!B61</f>
        <v>GiovanniMalfara</v>
      </c>
      <c r="C65" s="5" t="str">
        <f>IF(DatiTestModulo2!C61="OK","SI","NO")</f>
        <v>SI</v>
      </c>
      <c r="D65" s="5" t="str">
        <f>IF(C65="NO","---",IF(DatiTestModulo2!D61="OK","NO","SI"))</f>
        <v>SI</v>
      </c>
      <c r="E65" s="5" t="str">
        <f>IF(C65="NO","---",IF(DatiTestModulo2!$H61="SF","SEGMENTATION FAULT",IF(DatiTestModulo2!$H61="TF","TIMEOUT","SI")))</f>
        <v>SI</v>
      </c>
      <c r="F65" s="5">
        <f>IF(OR($C65&lt;&gt;"SI",$E65&lt;&gt;"SI"),"---",DatiTestModulo2!N61*F$5)</f>
        <v>3</v>
      </c>
      <c r="G65" s="5">
        <f>IF(OR($C65&lt;&gt;"SI",$E65&lt;&gt;"SI"),"---",DatiTestModulo2!O61*G$5)</f>
        <v>1</v>
      </c>
      <c r="H65" s="5">
        <f>IF(OR($C65&lt;&gt;"SI",$E65&lt;&gt;"SI"),"---",DatiTestModulo2!P61*H$5)</f>
        <v>2</v>
      </c>
      <c r="I65" s="5">
        <f>IF(OR($C65&lt;&gt;"SI",$E65&lt;&gt;"SI"),"---",DatiTestModulo2!Q61*I$5)</f>
        <v>10</v>
      </c>
      <c r="J65" s="5">
        <f>IF(OR($C65&lt;&gt;"SI",$E65&lt;&gt;"SI"),"---",DatiTestModulo2!R61*J$5)</f>
        <v>4</v>
      </c>
      <c r="K65" s="5">
        <f>IF(OR($C65&lt;&gt;"SI",$E65&lt;&gt;"SI"),"---",DatiTestModulo2!S61*K$5)</f>
        <v>3</v>
      </c>
      <c r="L65" s="5">
        <f>IF(OR($C65&lt;&gt;"SI",$E65&lt;&gt;"SI"),"---",DatiTestModulo2!T61*L$5)</f>
        <v>3</v>
      </c>
      <c r="M65" s="5">
        <f>IF(OR($C65&lt;&gt;"SI",$E65&lt;&gt;"SI"),"---",DatiTestModulo2!U61*M$5)</f>
        <v>10</v>
      </c>
      <c r="N65" s="5">
        <f>IF(OR($C65&lt;&gt;"SI",$E65&lt;&gt;"SI"),"---",DatiTestModulo2!V61*N$5)</f>
        <v>5</v>
      </c>
      <c r="O65" s="5">
        <f>IF(OR($C65&lt;&gt;"SI",$E65&lt;&gt;"SI"),"---",DatiTestModulo2!W61*O$5)</f>
        <v>3</v>
      </c>
      <c r="P65" s="5">
        <f>IF(OR($C65&lt;&gt;"SI",$E65&lt;&gt;"SI"),"---",DatiTestModulo2!X61*P$5)</f>
        <v>3</v>
      </c>
      <c r="Q65" s="5">
        <f>IF(OR($C65&lt;&gt;"SI",$E65&lt;&gt;"SI"),"---",DatiTestModulo2!Y61*Q$5)</f>
        <v>3</v>
      </c>
      <c r="R65" s="5">
        <f>IF(OR($C65&lt;&gt;"SI",$E65&lt;&gt;"SI"),"---",DatiTestModulo2!Z61*R$5)</f>
        <v>1</v>
      </c>
      <c r="S65" s="5">
        <f>IF(OR($C65&lt;&gt;"SI",$E65&lt;&gt;"SI"),"---",DatiTestModulo2!AA61*S$5)</f>
        <v>10</v>
      </c>
      <c r="T65" s="5">
        <f>IF(OR($C65&lt;&gt;"SI",$E65&lt;&gt;"SI"),"---",DatiTestModulo2!AB61*T$5)</f>
        <v>5</v>
      </c>
      <c r="U65" s="5">
        <f>IF(OR($C65&lt;&gt;"SI",$E65&lt;&gt;"SI"),"---",DatiTestModulo2!AC61*U$5)</f>
        <v>5</v>
      </c>
      <c r="V65" s="5">
        <f>IF(OR($C65&lt;&gt;"SI",$E65&lt;&gt;"SI"),"---",DatiTestModulo2!AD61*V$5)</f>
        <v>3</v>
      </c>
      <c r="W65" s="5">
        <f>IF(OR($C65&lt;&gt;"SI",$E65&lt;&gt;"SI"),"---",DatiTestModulo2!AE61*W$5)</f>
        <v>10</v>
      </c>
      <c r="X65" s="5">
        <f>IF(OR($C65&lt;&gt;"SI",$E65&lt;&gt;"SI"),"---",DatiTestModulo2!AF61*X$5)</f>
        <v>0</v>
      </c>
      <c r="Y65" s="5">
        <f>IF(OR($C65&lt;&gt;"SI",$E65&lt;&gt;"SI"),"---",DatiTestModulo2!AG61*Y$5)</f>
        <v>15</v>
      </c>
      <c r="Z65" s="7">
        <f t="shared" si="0"/>
        <v>90.8256880733945</v>
      </c>
      <c r="AA65" s="25" t="str">
        <f>IF(D65="SI",HLOOKUP(Z65,$AE$6:$AP$8,2,TRUE),HLOOKUP(Z65,$AE$6:$AP$8,3,TRUE))</f>
        <v>BUONO</v>
      </c>
      <c r="AB65" s="43"/>
    </row>
    <row r="66" spans="2:28" ht="12.75">
      <c r="B66" s="17" t="str">
        <f>DatiTestModulo2!B62</f>
        <v>GiuseppeDiFederico</v>
      </c>
      <c r="C66" s="5" t="str">
        <f>IF(DatiTestModulo2!C62="OK","SI","NO")</f>
        <v>SI</v>
      </c>
      <c r="D66" s="5" t="str">
        <f>IF(C66="NO","---",IF(DatiTestModulo2!D62="OK","NO","SI"))</f>
        <v>NO</v>
      </c>
      <c r="E66" s="5" t="str">
        <f>IF(C66="NO","---",IF(DatiTestModulo2!$H62="SF","SEGMENTATION FAULT",IF(DatiTestModulo2!$H62="TF","TIMEOUT","SI")))</f>
        <v>SI</v>
      </c>
      <c r="F66" s="5">
        <f>IF(OR($C66&lt;&gt;"SI",$E66&lt;&gt;"SI"),"---",DatiTestModulo2!N62*F$5)</f>
        <v>3</v>
      </c>
      <c r="G66" s="5">
        <f>IF(OR($C66&lt;&gt;"SI",$E66&lt;&gt;"SI"),"---",DatiTestModulo2!O62*G$5)</f>
        <v>1</v>
      </c>
      <c r="H66" s="5">
        <f>IF(OR($C66&lt;&gt;"SI",$E66&lt;&gt;"SI"),"---",DatiTestModulo2!P62*H$5)</f>
        <v>2</v>
      </c>
      <c r="I66" s="5">
        <f>IF(OR($C66&lt;&gt;"SI",$E66&lt;&gt;"SI"),"---",DatiTestModulo2!Q62*I$5)</f>
        <v>10</v>
      </c>
      <c r="J66" s="5">
        <f>IF(OR($C66&lt;&gt;"SI",$E66&lt;&gt;"SI"),"---",DatiTestModulo2!R62*J$5)</f>
        <v>4</v>
      </c>
      <c r="K66" s="5">
        <f>IF(OR($C66&lt;&gt;"SI",$E66&lt;&gt;"SI"),"---",DatiTestModulo2!S62*K$5)</f>
        <v>3</v>
      </c>
      <c r="L66" s="5">
        <f>IF(OR($C66&lt;&gt;"SI",$E66&lt;&gt;"SI"),"---",DatiTestModulo2!T62*L$5)</f>
        <v>3</v>
      </c>
      <c r="M66" s="5">
        <f>IF(OR($C66&lt;&gt;"SI",$E66&lt;&gt;"SI"),"---",DatiTestModulo2!U62*M$5)</f>
        <v>10</v>
      </c>
      <c r="N66" s="5">
        <f>IF(OR($C66&lt;&gt;"SI",$E66&lt;&gt;"SI"),"---",DatiTestModulo2!V62*N$5)</f>
        <v>5</v>
      </c>
      <c r="O66" s="5">
        <f>IF(OR($C66&lt;&gt;"SI",$E66&lt;&gt;"SI"),"---",DatiTestModulo2!W62*O$5)</f>
        <v>3</v>
      </c>
      <c r="P66" s="5">
        <f>IF(OR($C66&lt;&gt;"SI",$E66&lt;&gt;"SI"),"---",DatiTestModulo2!X62*P$5)</f>
        <v>3</v>
      </c>
      <c r="Q66" s="5">
        <f>IF(OR($C66&lt;&gt;"SI",$E66&lt;&gt;"SI"),"---",DatiTestModulo2!Y62*Q$5)</f>
        <v>3</v>
      </c>
      <c r="R66" s="5">
        <f>IF(OR($C66&lt;&gt;"SI",$E66&lt;&gt;"SI"),"---",DatiTestModulo2!Z62*R$5)</f>
        <v>1</v>
      </c>
      <c r="S66" s="5">
        <f>IF(OR($C66&lt;&gt;"SI",$E66&lt;&gt;"SI"),"---",DatiTestModulo2!AA62*S$5)</f>
        <v>10</v>
      </c>
      <c r="T66" s="5">
        <f>IF(OR($C66&lt;&gt;"SI",$E66&lt;&gt;"SI"),"---",DatiTestModulo2!AB62*T$5)</f>
        <v>5</v>
      </c>
      <c r="U66" s="5">
        <f>IF(OR($C66&lt;&gt;"SI",$E66&lt;&gt;"SI"),"---",DatiTestModulo2!AC62*U$5)</f>
        <v>5</v>
      </c>
      <c r="V66" s="5">
        <f>IF(OR($C66&lt;&gt;"SI",$E66&lt;&gt;"SI"),"---",DatiTestModulo2!AD62*V$5)</f>
        <v>3</v>
      </c>
      <c r="W66" s="5">
        <f>IF(OR($C66&lt;&gt;"SI",$E66&lt;&gt;"SI"),"---",DatiTestModulo2!AE62*W$5)</f>
        <v>10</v>
      </c>
      <c r="X66" s="5">
        <f>IF(OR($C66&lt;&gt;"SI",$E66&lt;&gt;"SI"),"---",DatiTestModulo2!AF62*X$5)</f>
        <v>10</v>
      </c>
      <c r="Y66" s="5">
        <f>IF(OR($C66&lt;&gt;"SI",$E66&lt;&gt;"SI"),"---",DatiTestModulo2!AG62*Y$5)</f>
        <v>15</v>
      </c>
      <c r="Z66" s="7">
        <f t="shared" si="0"/>
        <v>100</v>
      </c>
      <c r="AA66" s="25" t="str">
        <f>IF(D66="SI",HLOOKUP(Z66,$AE$6:$AP$8,2,TRUE),HLOOKUP(Z66,$AE$6:$AP$8,3,TRUE))</f>
        <v>OTTIMO</v>
      </c>
      <c r="AB66" s="43"/>
    </row>
    <row r="67" spans="2:28" ht="12.75">
      <c r="B67" s="17" t="str">
        <f>DatiTestModulo2!B63</f>
        <v>GiuseppeLisanti</v>
      </c>
      <c r="C67" s="5" t="str">
        <f>IF(DatiTestModulo2!C63="OK","SI","NO")</f>
        <v>SI</v>
      </c>
      <c r="D67" s="5" t="str">
        <f>IF(C67="NO","---",IF(DatiTestModulo2!D63="OK","NO","SI"))</f>
        <v>NO</v>
      </c>
      <c r="E67" s="5" t="str">
        <f>IF(C67="NO","---",IF(DatiTestModulo2!$H63="SF","SEGMENTATION FAULT",IF(DatiTestModulo2!$H63="TF","TIMEOUT","SI")))</f>
        <v>SI</v>
      </c>
      <c r="F67" s="5">
        <f>IF(OR($C67&lt;&gt;"SI",$E67&lt;&gt;"SI"),"---",DatiTestModulo2!N63*F$5)</f>
        <v>3</v>
      </c>
      <c r="G67" s="5">
        <f>IF(OR($C67&lt;&gt;"SI",$E67&lt;&gt;"SI"),"---",DatiTestModulo2!O63*G$5)</f>
        <v>1</v>
      </c>
      <c r="H67" s="5">
        <f>IF(OR($C67&lt;&gt;"SI",$E67&lt;&gt;"SI"),"---",DatiTestModulo2!P63*H$5)</f>
        <v>2</v>
      </c>
      <c r="I67" s="5">
        <f>IF(OR($C67&lt;&gt;"SI",$E67&lt;&gt;"SI"),"---",DatiTestModulo2!Q63*I$5)</f>
        <v>10</v>
      </c>
      <c r="J67" s="5">
        <f>IF(OR($C67&lt;&gt;"SI",$E67&lt;&gt;"SI"),"---",DatiTestModulo2!R63*J$5)</f>
        <v>4</v>
      </c>
      <c r="K67" s="5">
        <f>IF(OR($C67&lt;&gt;"SI",$E67&lt;&gt;"SI"),"---",DatiTestModulo2!S63*K$5)</f>
        <v>3</v>
      </c>
      <c r="L67" s="5">
        <f>IF(OR($C67&lt;&gt;"SI",$E67&lt;&gt;"SI"),"---",DatiTestModulo2!T63*L$5)</f>
        <v>3</v>
      </c>
      <c r="M67" s="5">
        <f>IF(OR($C67&lt;&gt;"SI",$E67&lt;&gt;"SI"),"---",DatiTestModulo2!U63*M$5)</f>
        <v>10</v>
      </c>
      <c r="N67" s="5">
        <f>IF(OR($C67&lt;&gt;"SI",$E67&lt;&gt;"SI"),"---",DatiTestModulo2!V63*N$5)</f>
        <v>5</v>
      </c>
      <c r="O67" s="5">
        <f>IF(OR($C67&lt;&gt;"SI",$E67&lt;&gt;"SI"),"---",DatiTestModulo2!W63*O$5)</f>
        <v>3</v>
      </c>
      <c r="P67" s="5">
        <f>IF(OR($C67&lt;&gt;"SI",$E67&lt;&gt;"SI"),"---",DatiTestModulo2!X63*P$5)</f>
        <v>3</v>
      </c>
      <c r="Q67" s="5">
        <f>IF(OR($C67&lt;&gt;"SI",$E67&lt;&gt;"SI"),"---",DatiTestModulo2!Y63*Q$5)</f>
        <v>3</v>
      </c>
      <c r="R67" s="5">
        <f>IF(OR($C67&lt;&gt;"SI",$E67&lt;&gt;"SI"),"---",DatiTestModulo2!Z63*R$5)</f>
        <v>1</v>
      </c>
      <c r="S67" s="5">
        <f>IF(OR($C67&lt;&gt;"SI",$E67&lt;&gt;"SI"),"---",DatiTestModulo2!AA63*S$5)</f>
        <v>10</v>
      </c>
      <c r="T67" s="5">
        <f>IF(OR($C67&lt;&gt;"SI",$E67&lt;&gt;"SI"),"---",DatiTestModulo2!AB63*T$5)</f>
        <v>5</v>
      </c>
      <c r="U67" s="5">
        <f>IF(OR($C67&lt;&gt;"SI",$E67&lt;&gt;"SI"),"---",DatiTestModulo2!AC63*U$5)</f>
        <v>5</v>
      </c>
      <c r="V67" s="5">
        <f>IF(OR($C67&lt;&gt;"SI",$E67&lt;&gt;"SI"),"---",DatiTestModulo2!AD63*V$5)</f>
        <v>3</v>
      </c>
      <c r="W67" s="5">
        <f>IF(OR($C67&lt;&gt;"SI",$E67&lt;&gt;"SI"),"---",DatiTestModulo2!AE63*W$5)</f>
        <v>10</v>
      </c>
      <c r="X67" s="5">
        <f>IF(OR($C67&lt;&gt;"SI",$E67&lt;&gt;"SI"),"---",DatiTestModulo2!AF63*X$5)</f>
        <v>10</v>
      </c>
      <c r="Y67" s="5">
        <f>IF(OR($C67&lt;&gt;"SI",$E67&lt;&gt;"SI"),"---",DatiTestModulo2!AG63*Y$5)</f>
        <v>15</v>
      </c>
      <c r="Z67" s="7">
        <f t="shared" si="0"/>
        <v>100</v>
      </c>
      <c r="AA67" s="25" t="str">
        <f>IF(D67="SI",HLOOKUP(Z67,$AE$6:$AP$8,2,TRUE),HLOOKUP(Z67,$AE$6:$AP$8,3,TRUE))</f>
        <v>OTTIMO</v>
      </c>
      <c r="AB67" s="43"/>
    </row>
    <row r="68" spans="2:28" ht="12.75">
      <c r="B68" s="17" t="str">
        <f>DatiTestModulo2!B64</f>
        <v>GiuseppeVioli</v>
      </c>
      <c r="C68" s="5" t="str">
        <f>IF(DatiTestModulo2!C64="OK","SI","NO")</f>
        <v>NO</v>
      </c>
      <c r="D68" s="5" t="str">
        <f>IF(C68="NO","---",IF(DatiTestModulo2!D64="OK","NO","SI"))</f>
        <v>---</v>
      </c>
      <c r="E68" s="5" t="str">
        <f>IF(C68="NO","---",IF(DatiTestModulo2!$H64="SF","SEGMENTATION FAULT",IF(DatiTestModulo2!$H64="TF","TIMEOUT","SI")))</f>
        <v>---</v>
      </c>
      <c r="F68" s="5" t="str">
        <f>IF(OR($C68&lt;&gt;"SI",$E68&lt;&gt;"SI"),"---",DatiTestModulo2!N64*F$5)</f>
        <v>---</v>
      </c>
      <c r="G68" s="5" t="str">
        <f>IF(OR($C68&lt;&gt;"SI",$E68&lt;&gt;"SI"),"---",DatiTestModulo2!O64*G$5)</f>
        <v>---</v>
      </c>
      <c r="H68" s="5" t="str">
        <f>IF(OR($C68&lt;&gt;"SI",$E68&lt;&gt;"SI"),"---",DatiTestModulo2!P64*H$5)</f>
        <v>---</v>
      </c>
      <c r="I68" s="5" t="str">
        <f>IF(OR($C68&lt;&gt;"SI",$E68&lt;&gt;"SI"),"---",DatiTestModulo2!Q64*I$5)</f>
        <v>---</v>
      </c>
      <c r="J68" s="5" t="str">
        <f>IF(OR($C68&lt;&gt;"SI",$E68&lt;&gt;"SI"),"---",DatiTestModulo2!R64*J$5)</f>
        <v>---</v>
      </c>
      <c r="K68" s="5" t="str">
        <f>IF(OR($C68&lt;&gt;"SI",$E68&lt;&gt;"SI"),"---",DatiTestModulo2!S64*K$5)</f>
        <v>---</v>
      </c>
      <c r="L68" s="5" t="str">
        <f>IF(OR($C68&lt;&gt;"SI",$E68&lt;&gt;"SI"),"---",DatiTestModulo2!T64*L$5)</f>
        <v>---</v>
      </c>
      <c r="M68" s="5" t="str">
        <f>IF(OR($C68&lt;&gt;"SI",$E68&lt;&gt;"SI"),"---",DatiTestModulo2!U64*M$5)</f>
        <v>---</v>
      </c>
      <c r="N68" s="5" t="str">
        <f>IF(OR($C68&lt;&gt;"SI",$E68&lt;&gt;"SI"),"---",DatiTestModulo2!V64*N$5)</f>
        <v>---</v>
      </c>
      <c r="O68" s="5" t="str">
        <f>IF(OR($C68&lt;&gt;"SI",$E68&lt;&gt;"SI"),"---",DatiTestModulo2!W64*O$5)</f>
        <v>---</v>
      </c>
      <c r="P68" s="5" t="str">
        <f>IF(OR($C68&lt;&gt;"SI",$E68&lt;&gt;"SI"),"---",DatiTestModulo2!X64*P$5)</f>
        <v>---</v>
      </c>
      <c r="Q68" s="5" t="str">
        <f>IF(OR($C68&lt;&gt;"SI",$E68&lt;&gt;"SI"),"---",DatiTestModulo2!Y64*Q$5)</f>
        <v>---</v>
      </c>
      <c r="R68" s="5" t="str">
        <f>IF(OR($C68&lt;&gt;"SI",$E68&lt;&gt;"SI"),"---",DatiTestModulo2!Z64*R$5)</f>
        <v>---</v>
      </c>
      <c r="S68" s="5" t="str">
        <f>IF(OR($C68&lt;&gt;"SI",$E68&lt;&gt;"SI"),"---",DatiTestModulo2!AA64*S$5)</f>
        <v>---</v>
      </c>
      <c r="T68" s="5" t="str">
        <f>IF(OR($C68&lt;&gt;"SI",$E68&lt;&gt;"SI"),"---",DatiTestModulo2!AB64*T$5)</f>
        <v>---</v>
      </c>
      <c r="U68" s="5" t="str">
        <f>IF(OR($C68&lt;&gt;"SI",$E68&lt;&gt;"SI"),"---",DatiTestModulo2!AC64*U$5)</f>
        <v>---</v>
      </c>
      <c r="V68" s="5" t="str">
        <f>IF(OR($C68&lt;&gt;"SI",$E68&lt;&gt;"SI"),"---",DatiTestModulo2!AD64*V$5)</f>
        <v>---</v>
      </c>
      <c r="W68" s="5" t="str">
        <f>IF(OR($C68&lt;&gt;"SI",$E68&lt;&gt;"SI"),"---",DatiTestModulo2!AE64*W$5)</f>
        <v>---</v>
      </c>
      <c r="X68" s="5" t="str">
        <f>IF(OR($C68&lt;&gt;"SI",$E68&lt;&gt;"SI"),"---",DatiTestModulo2!AF64*X$5)</f>
        <v>---</v>
      </c>
      <c r="Y68" s="5" t="str">
        <f>IF(OR($C68&lt;&gt;"SI",$E68&lt;&gt;"SI"),"---",DatiTestModulo2!AG64*Y$5)</f>
        <v>---</v>
      </c>
      <c r="Z68" s="7">
        <f t="shared" si="0"/>
        <v>0</v>
      </c>
      <c r="AA68" s="25" t="str">
        <f>IF(D68="SI",HLOOKUP(Z68,$AE$6:$AP$8,2,TRUE),HLOOKUP(Z68,$AE$6:$AP$8,3,TRUE))</f>
        <v>INSUFFICIENTE</v>
      </c>
      <c r="AB68" s="43"/>
    </row>
    <row r="69" spans="2:28" ht="12.75">
      <c r="B69" s="17" t="str">
        <f>DatiTestModulo2!B65</f>
        <v>IreneBucci</v>
      </c>
      <c r="C69" s="5" t="str">
        <f>IF(DatiTestModulo2!C65="OK","SI","NO")</f>
        <v>SI</v>
      </c>
      <c r="D69" s="5" t="str">
        <f>IF(C69="NO","---",IF(DatiTestModulo2!D65="OK","NO","SI"))</f>
        <v>NO</v>
      </c>
      <c r="E69" s="5" t="str">
        <f>IF(C69="NO","---",IF(DatiTestModulo2!$H65="SF","SEGMENTATION FAULT",IF(DatiTestModulo2!$H65="TF","TIMEOUT","SI")))</f>
        <v>SI</v>
      </c>
      <c r="F69" s="5">
        <f>IF(OR($C69&lt;&gt;"SI",$E69&lt;&gt;"SI"),"---",DatiTestModulo2!N65*F$5)</f>
        <v>3</v>
      </c>
      <c r="G69" s="5">
        <f>IF(OR($C69&lt;&gt;"SI",$E69&lt;&gt;"SI"),"---",DatiTestModulo2!O65*G$5)</f>
        <v>1</v>
      </c>
      <c r="H69" s="5">
        <f>IF(OR($C69&lt;&gt;"SI",$E69&lt;&gt;"SI"),"---",DatiTestModulo2!P65*H$5)</f>
        <v>2</v>
      </c>
      <c r="I69" s="5">
        <f>IF(OR($C69&lt;&gt;"SI",$E69&lt;&gt;"SI"),"---",DatiTestModulo2!Q65*I$5)</f>
        <v>10</v>
      </c>
      <c r="J69" s="5">
        <f>IF(OR($C69&lt;&gt;"SI",$E69&lt;&gt;"SI"),"---",DatiTestModulo2!R65*J$5)</f>
        <v>4</v>
      </c>
      <c r="K69" s="5">
        <f>IF(OR($C69&lt;&gt;"SI",$E69&lt;&gt;"SI"),"---",DatiTestModulo2!S65*K$5)</f>
        <v>3</v>
      </c>
      <c r="L69" s="5">
        <f>IF(OR($C69&lt;&gt;"SI",$E69&lt;&gt;"SI"),"---",DatiTestModulo2!T65*L$5)</f>
        <v>3</v>
      </c>
      <c r="M69" s="5">
        <f>IF(OR($C69&lt;&gt;"SI",$E69&lt;&gt;"SI"),"---",DatiTestModulo2!U65*M$5)</f>
        <v>10</v>
      </c>
      <c r="N69" s="5">
        <f>IF(OR($C69&lt;&gt;"SI",$E69&lt;&gt;"SI"),"---",DatiTestModulo2!V65*N$5)</f>
        <v>5</v>
      </c>
      <c r="O69" s="5">
        <f>IF(OR($C69&lt;&gt;"SI",$E69&lt;&gt;"SI"),"---",DatiTestModulo2!W65*O$5)</f>
        <v>3</v>
      </c>
      <c r="P69" s="5">
        <f>IF(OR($C69&lt;&gt;"SI",$E69&lt;&gt;"SI"),"---",DatiTestModulo2!X65*P$5)</f>
        <v>3</v>
      </c>
      <c r="Q69" s="5">
        <f>IF(OR($C69&lt;&gt;"SI",$E69&lt;&gt;"SI"),"---",DatiTestModulo2!Y65*Q$5)</f>
        <v>3</v>
      </c>
      <c r="R69" s="5">
        <f>IF(OR($C69&lt;&gt;"SI",$E69&lt;&gt;"SI"),"---",DatiTestModulo2!Z65*R$5)</f>
        <v>1</v>
      </c>
      <c r="S69" s="5">
        <f>IF(OR($C69&lt;&gt;"SI",$E69&lt;&gt;"SI"),"---",DatiTestModulo2!AA65*S$5)</f>
        <v>10</v>
      </c>
      <c r="T69" s="5">
        <f>IF(OR($C69&lt;&gt;"SI",$E69&lt;&gt;"SI"),"---",DatiTestModulo2!AB65*T$5)</f>
        <v>5</v>
      </c>
      <c r="U69" s="5">
        <f>IF(OR($C69&lt;&gt;"SI",$E69&lt;&gt;"SI"),"---",DatiTestModulo2!AC65*U$5)</f>
        <v>5</v>
      </c>
      <c r="V69" s="5">
        <f>IF(OR($C69&lt;&gt;"SI",$E69&lt;&gt;"SI"),"---",DatiTestModulo2!AD65*V$5)</f>
        <v>3</v>
      </c>
      <c r="W69" s="5">
        <f>IF(OR($C69&lt;&gt;"SI",$E69&lt;&gt;"SI"),"---",DatiTestModulo2!AE65*W$5)</f>
        <v>10</v>
      </c>
      <c r="X69" s="5">
        <f>IF(OR($C69&lt;&gt;"SI",$E69&lt;&gt;"SI"),"---",DatiTestModulo2!AF65*X$5)</f>
        <v>10</v>
      </c>
      <c r="Y69" s="5">
        <f>IF(OR($C69&lt;&gt;"SI",$E69&lt;&gt;"SI"),"---",DatiTestModulo2!AG65*Y$5)</f>
        <v>15</v>
      </c>
      <c r="Z69" s="7">
        <f t="shared" si="0"/>
        <v>100</v>
      </c>
      <c r="AA69" s="25" t="str">
        <f>IF(D69="SI",HLOOKUP(Z69,$AE$6:$AP$8,2,TRUE),HLOOKUP(Z69,$AE$6:$AP$8,3,TRUE))</f>
        <v>OTTIMO</v>
      </c>
      <c r="AB69" s="43"/>
    </row>
    <row r="70" spans="2:28" ht="12.75">
      <c r="B70" s="17" t="str">
        <f>DatiTestModulo2!B66</f>
        <v>IrisKonomi</v>
      </c>
      <c r="C70" s="5" t="str">
        <f>IF(DatiTestModulo2!C66="OK","SI","NO")</f>
        <v>SI</v>
      </c>
      <c r="D70" s="5" t="str">
        <f>IF(C70="NO","---",IF(DatiTestModulo2!D66="OK","NO","SI"))</f>
        <v>NO</v>
      </c>
      <c r="E70" s="5" t="str">
        <f>IF(C70="NO","---",IF(DatiTestModulo2!$H66="SF","SEGMENTATION FAULT",IF(DatiTestModulo2!$H66="TF","TIMEOUT","SI")))</f>
        <v>SI</v>
      </c>
      <c r="F70" s="5">
        <f>IF(OR($C70&lt;&gt;"SI",$E70&lt;&gt;"SI"),"---",DatiTestModulo2!N66*F$5)</f>
        <v>3</v>
      </c>
      <c r="G70" s="5">
        <f>IF(OR($C70&lt;&gt;"SI",$E70&lt;&gt;"SI"),"---",DatiTestModulo2!O66*G$5)</f>
        <v>1</v>
      </c>
      <c r="H70" s="5">
        <f>IF(OR($C70&lt;&gt;"SI",$E70&lt;&gt;"SI"),"---",DatiTestModulo2!P66*H$5)</f>
        <v>2</v>
      </c>
      <c r="I70" s="5">
        <f>IF(OR($C70&lt;&gt;"SI",$E70&lt;&gt;"SI"),"---",DatiTestModulo2!Q66*I$5)</f>
        <v>10</v>
      </c>
      <c r="J70" s="5">
        <f>IF(OR($C70&lt;&gt;"SI",$E70&lt;&gt;"SI"),"---",DatiTestModulo2!R66*J$5)</f>
        <v>4</v>
      </c>
      <c r="K70" s="5">
        <f>IF(OR($C70&lt;&gt;"SI",$E70&lt;&gt;"SI"),"---",DatiTestModulo2!S66*K$5)</f>
        <v>3</v>
      </c>
      <c r="L70" s="5">
        <f>IF(OR($C70&lt;&gt;"SI",$E70&lt;&gt;"SI"),"---",DatiTestModulo2!T66*L$5)</f>
        <v>3</v>
      </c>
      <c r="M70" s="5">
        <f>IF(OR($C70&lt;&gt;"SI",$E70&lt;&gt;"SI"),"---",DatiTestModulo2!U66*M$5)</f>
        <v>10</v>
      </c>
      <c r="N70" s="5">
        <f>IF(OR($C70&lt;&gt;"SI",$E70&lt;&gt;"SI"),"---",DatiTestModulo2!V66*N$5)</f>
        <v>5</v>
      </c>
      <c r="O70" s="5">
        <f>IF(OR($C70&lt;&gt;"SI",$E70&lt;&gt;"SI"),"---",DatiTestModulo2!W66*O$5)</f>
        <v>3</v>
      </c>
      <c r="P70" s="5">
        <f>IF(OR($C70&lt;&gt;"SI",$E70&lt;&gt;"SI"),"---",DatiTestModulo2!X66*P$5)</f>
        <v>3</v>
      </c>
      <c r="Q70" s="5">
        <f>IF(OR($C70&lt;&gt;"SI",$E70&lt;&gt;"SI"),"---",DatiTestModulo2!Y66*Q$5)</f>
        <v>3</v>
      </c>
      <c r="R70" s="5">
        <f>IF(OR($C70&lt;&gt;"SI",$E70&lt;&gt;"SI"),"---",DatiTestModulo2!Z66*R$5)</f>
        <v>1</v>
      </c>
      <c r="S70" s="5">
        <f>IF(OR($C70&lt;&gt;"SI",$E70&lt;&gt;"SI"),"---",DatiTestModulo2!AA66*S$5)</f>
        <v>10</v>
      </c>
      <c r="T70" s="5">
        <f>IF(OR($C70&lt;&gt;"SI",$E70&lt;&gt;"SI"),"---",DatiTestModulo2!AB66*T$5)</f>
        <v>5</v>
      </c>
      <c r="U70" s="5">
        <f>IF(OR($C70&lt;&gt;"SI",$E70&lt;&gt;"SI"),"---",DatiTestModulo2!AC66*U$5)</f>
        <v>5</v>
      </c>
      <c r="V70" s="5">
        <f>IF(OR($C70&lt;&gt;"SI",$E70&lt;&gt;"SI"),"---",DatiTestModulo2!AD66*V$5)</f>
        <v>3</v>
      </c>
      <c r="W70" s="5">
        <f>IF(OR($C70&lt;&gt;"SI",$E70&lt;&gt;"SI"),"---",DatiTestModulo2!AE66*W$5)</f>
        <v>10</v>
      </c>
      <c r="X70" s="5">
        <f>IF(OR($C70&lt;&gt;"SI",$E70&lt;&gt;"SI"),"---",DatiTestModulo2!AF66*X$5)</f>
        <v>10</v>
      </c>
      <c r="Y70" s="5">
        <f>IF(OR($C70&lt;&gt;"SI",$E70&lt;&gt;"SI"),"---",DatiTestModulo2!AG66*Y$5)</f>
        <v>15</v>
      </c>
      <c r="Z70" s="7">
        <f t="shared" si="0"/>
        <v>100</v>
      </c>
      <c r="AA70" s="25" t="str">
        <f>IF(D70="SI",HLOOKUP(Z70,$AE$6:$AP$8,2,TRUE),HLOOKUP(Z70,$AE$6:$AP$8,3,TRUE))</f>
        <v>OTTIMO</v>
      </c>
      <c r="AB70" s="43"/>
    </row>
    <row r="71" spans="2:28" ht="12.75">
      <c r="B71" s="17" t="str">
        <f>DatiTestModulo2!B67</f>
        <v>KlajdaDeliu</v>
      </c>
      <c r="C71" s="5" t="str">
        <f>IF(DatiTestModulo2!C67="OK","SI","NO")</f>
        <v>SI</v>
      </c>
      <c r="D71" s="5" t="str">
        <f>IF(C71="NO","---",IF(DatiTestModulo2!D67="OK","NO","SI"))</f>
        <v>NO</v>
      </c>
      <c r="E71" s="5" t="str">
        <f>IF(C71="NO","---",IF(DatiTestModulo2!$H67="SF","SEGMENTATION FAULT",IF(DatiTestModulo2!$H67="TF","TIMEOUT","SI")))</f>
        <v>SI</v>
      </c>
      <c r="F71" s="5">
        <f>IF(OR($C71&lt;&gt;"SI",$E71&lt;&gt;"SI"),"---",DatiTestModulo2!N67*F$5)</f>
        <v>3</v>
      </c>
      <c r="G71" s="5">
        <f>IF(OR($C71&lt;&gt;"SI",$E71&lt;&gt;"SI"),"---",DatiTestModulo2!O67*G$5)</f>
        <v>1</v>
      </c>
      <c r="H71" s="5">
        <f>IF(OR($C71&lt;&gt;"SI",$E71&lt;&gt;"SI"),"---",DatiTestModulo2!P67*H$5)</f>
        <v>2</v>
      </c>
      <c r="I71" s="5">
        <f>IF(OR($C71&lt;&gt;"SI",$E71&lt;&gt;"SI"),"---",DatiTestModulo2!Q67*I$5)</f>
        <v>10</v>
      </c>
      <c r="J71" s="5">
        <f>IF(OR($C71&lt;&gt;"SI",$E71&lt;&gt;"SI"),"---",DatiTestModulo2!R67*J$5)</f>
        <v>4</v>
      </c>
      <c r="K71" s="5">
        <f>IF(OR($C71&lt;&gt;"SI",$E71&lt;&gt;"SI"),"---",DatiTestModulo2!S67*K$5)</f>
        <v>3</v>
      </c>
      <c r="L71" s="5">
        <f>IF(OR($C71&lt;&gt;"SI",$E71&lt;&gt;"SI"),"---",DatiTestModulo2!T67*L$5)</f>
        <v>3</v>
      </c>
      <c r="M71" s="5">
        <f>IF(OR($C71&lt;&gt;"SI",$E71&lt;&gt;"SI"),"---",DatiTestModulo2!U67*M$5)</f>
        <v>0</v>
      </c>
      <c r="N71" s="5">
        <f>IF(OR($C71&lt;&gt;"SI",$E71&lt;&gt;"SI"),"---",DatiTestModulo2!V67*N$5)</f>
        <v>0</v>
      </c>
      <c r="O71" s="5">
        <f>IF(OR($C71&lt;&gt;"SI",$E71&lt;&gt;"SI"),"---",DatiTestModulo2!W67*O$5)</f>
        <v>3</v>
      </c>
      <c r="P71" s="5">
        <f>IF(OR($C71&lt;&gt;"SI",$E71&lt;&gt;"SI"),"---",DatiTestModulo2!X67*P$5)</f>
        <v>3</v>
      </c>
      <c r="Q71" s="5">
        <f>IF(OR($C71&lt;&gt;"SI",$E71&lt;&gt;"SI"),"---",DatiTestModulo2!Y67*Q$5)</f>
        <v>3</v>
      </c>
      <c r="R71" s="5">
        <f>IF(OR($C71&lt;&gt;"SI",$E71&lt;&gt;"SI"),"---",DatiTestModulo2!Z67*R$5)</f>
        <v>0</v>
      </c>
      <c r="S71" s="5">
        <f>IF(OR($C71&lt;&gt;"SI",$E71&lt;&gt;"SI"),"---",DatiTestModulo2!AA67*S$5)</f>
        <v>0</v>
      </c>
      <c r="T71" s="5">
        <f>IF(OR($C71&lt;&gt;"SI",$E71&lt;&gt;"SI"),"---",DatiTestModulo2!AB67*T$5)</f>
        <v>5</v>
      </c>
      <c r="U71" s="5">
        <f>IF(OR($C71&lt;&gt;"SI",$E71&lt;&gt;"SI"),"---",DatiTestModulo2!AC67*U$5)</f>
        <v>5</v>
      </c>
      <c r="V71" s="5">
        <f>IF(OR($C71&lt;&gt;"SI",$E71&lt;&gt;"SI"),"---",DatiTestModulo2!AD67*V$5)</f>
        <v>3</v>
      </c>
      <c r="W71" s="5">
        <f>IF(OR($C71&lt;&gt;"SI",$E71&lt;&gt;"SI"),"---",DatiTestModulo2!AE67*W$5)</f>
        <v>10</v>
      </c>
      <c r="X71" s="5">
        <f>IF(OR($C71&lt;&gt;"SI",$E71&lt;&gt;"SI"),"---",DatiTestModulo2!AF67*X$5)</f>
        <v>10</v>
      </c>
      <c r="Y71" s="5">
        <f>IF(OR($C71&lt;&gt;"SI",$E71&lt;&gt;"SI"),"---",DatiTestModulo2!AG67*Y$5)</f>
        <v>0</v>
      </c>
      <c r="Z71" s="7">
        <f t="shared" si="0"/>
        <v>62.38532110091743</v>
      </c>
      <c r="AA71" s="25" t="str">
        <f>IF(D71="SI",HLOOKUP(Z71,$AE$6:$AP$8,2,TRUE),HLOOKUP(Z71,$AE$6:$AP$8,3,TRUE))</f>
        <v>SUFFICIENTE</v>
      </c>
      <c r="AB71" s="43"/>
    </row>
    <row r="72" spans="2:28" ht="12.75">
      <c r="B72" s="17" t="str">
        <f>DatiTestModulo2!B68</f>
        <v>KristianPagliocchini</v>
      </c>
      <c r="C72" s="5" t="str">
        <f>IF(DatiTestModulo2!C68="OK","SI","NO")</f>
        <v>SI</v>
      </c>
      <c r="D72" s="5" t="str">
        <f>IF(C72="NO","---",IF(DatiTestModulo2!D68="OK","NO","SI"))</f>
        <v>SI</v>
      </c>
      <c r="E72" s="5" t="str">
        <f>IF(C72="NO","---",IF(DatiTestModulo2!$H68="SF","SEGMENTATION FAULT",IF(DatiTestModulo2!$H68="TF","TIMEOUT","SI")))</f>
        <v>SI</v>
      </c>
      <c r="F72" s="5">
        <f>IF(OR($C72&lt;&gt;"SI",$E72&lt;&gt;"SI"),"---",DatiTestModulo2!N68*F$5)</f>
        <v>3</v>
      </c>
      <c r="G72" s="5">
        <f>IF(OR($C72&lt;&gt;"SI",$E72&lt;&gt;"SI"),"---",DatiTestModulo2!O68*G$5)</f>
        <v>1</v>
      </c>
      <c r="H72" s="5">
        <f>IF(OR($C72&lt;&gt;"SI",$E72&lt;&gt;"SI"),"---",DatiTestModulo2!P68*H$5)</f>
        <v>2</v>
      </c>
      <c r="I72" s="5">
        <f>IF(OR($C72&lt;&gt;"SI",$E72&lt;&gt;"SI"),"---",DatiTestModulo2!Q68*I$5)</f>
        <v>10</v>
      </c>
      <c r="J72" s="5">
        <f>IF(OR($C72&lt;&gt;"SI",$E72&lt;&gt;"SI"),"---",DatiTestModulo2!R68*J$5)</f>
        <v>4</v>
      </c>
      <c r="K72" s="5">
        <f>IF(OR($C72&lt;&gt;"SI",$E72&lt;&gt;"SI"),"---",DatiTestModulo2!S68*K$5)</f>
        <v>3</v>
      </c>
      <c r="L72" s="5">
        <f>IF(OR($C72&lt;&gt;"SI",$E72&lt;&gt;"SI"),"---",DatiTestModulo2!T68*L$5)</f>
        <v>3</v>
      </c>
      <c r="M72" s="5">
        <f>IF(OR($C72&lt;&gt;"SI",$E72&lt;&gt;"SI"),"---",DatiTestModulo2!U68*M$5)</f>
        <v>10</v>
      </c>
      <c r="N72" s="5">
        <f>IF(OR($C72&lt;&gt;"SI",$E72&lt;&gt;"SI"),"---",DatiTestModulo2!V68*N$5)</f>
        <v>5</v>
      </c>
      <c r="O72" s="5">
        <f>IF(OR($C72&lt;&gt;"SI",$E72&lt;&gt;"SI"),"---",DatiTestModulo2!W68*O$5)</f>
        <v>3</v>
      </c>
      <c r="P72" s="5">
        <f>IF(OR($C72&lt;&gt;"SI",$E72&lt;&gt;"SI"),"---",DatiTestModulo2!X68*P$5)</f>
        <v>3</v>
      </c>
      <c r="Q72" s="5">
        <f>IF(OR($C72&lt;&gt;"SI",$E72&lt;&gt;"SI"),"---",DatiTestModulo2!Y68*Q$5)</f>
        <v>3</v>
      </c>
      <c r="R72" s="5">
        <f>IF(OR($C72&lt;&gt;"SI",$E72&lt;&gt;"SI"),"---",DatiTestModulo2!Z68*R$5)</f>
        <v>1</v>
      </c>
      <c r="S72" s="5">
        <f>IF(OR($C72&lt;&gt;"SI",$E72&lt;&gt;"SI"),"---",DatiTestModulo2!AA68*S$5)</f>
        <v>10</v>
      </c>
      <c r="T72" s="5">
        <f>IF(OR($C72&lt;&gt;"SI",$E72&lt;&gt;"SI"),"---",DatiTestModulo2!AB68*T$5)</f>
        <v>5</v>
      </c>
      <c r="U72" s="5">
        <f>IF(OR($C72&lt;&gt;"SI",$E72&lt;&gt;"SI"),"---",DatiTestModulo2!AC68*U$5)</f>
        <v>5</v>
      </c>
      <c r="V72" s="5">
        <f>IF(OR($C72&lt;&gt;"SI",$E72&lt;&gt;"SI"),"---",DatiTestModulo2!AD68*V$5)</f>
        <v>3</v>
      </c>
      <c r="W72" s="5">
        <f>IF(OR($C72&lt;&gt;"SI",$E72&lt;&gt;"SI"),"---",DatiTestModulo2!AE68*W$5)</f>
        <v>10</v>
      </c>
      <c r="X72" s="5">
        <f>IF(OR($C72&lt;&gt;"SI",$E72&lt;&gt;"SI"),"---",DatiTestModulo2!AF68*X$5)</f>
        <v>10</v>
      </c>
      <c r="Y72" s="5">
        <f>IF(OR($C72&lt;&gt;"SI",$E72&lt;&gt;"SI"),"---",DatiTestModulo2!AG68*Y$5)</f>
        <v>15</v>
      </c>
      <c r="Z72" s="7">
        <f aca="true" t="shared" si="1" ref="Z72:Z118">IF(E72&lt;&gt;"---",SUM(F72:Y72),0)*100/$Z$5</f>
        <v>100</v>
      </c>
      <c r="AA72" s="25" t="str">
        <f>IF(D72="SI",HLOOKUP(Z72,$AE$6:$AP$8,2,TRUE),HLOOKUP(Z72,$AE$6:$AP$8,3,TRUE))</f>
        <v>OTTIMO</v>
      </c>
      <c r="AB72" s="43"/>
    </row>
    <row r="73" spans="2:28" ht="12.75">
      <c r="B73" s="17" t="str">
        <f>DatiTestModulo2!B69</f>
        <v>LorenzoPietrangeli</v>
      </c>
      <c r="C73" s="5" t="str">
        <f>IF(DatiTestModulo2!C69="OK","SI","NO")</f>
        <v>SI</v>
      </c>
      <c r="D73" s="5" t="str">
        <f>IF(C73="NO","---",IF(DatiTestModulo2!D69="OK","NO","SI"))</f>
        <v>NO</v>
      </c>
      <c r="E73" s="5" t="str">
        <f>IF(C73="NO","---",IF(DatiTestModulo2!$H69="SF","SEGMENTATION FAULT",IF(DatiTestModulo2!$H69="TF","TIMEOUT","SI")))</f>
        <v>SI</v>
      </c>
      <c r="F73" s="5">
        <f>IF(OR($C73&lt;&gt;"SI",$E73&lt;&gt;"SI"),"---",DatiTestModulo2!N69*F$5)</f>
        <v>3</v>
      </c>
      <c r="G73" s="5">
        <f>IF(OR($C73&lt;&gt;"SI",$E73&lt;&gt;"SI"),"---",DatiTestModulo2!O69*G$5)</f>
        <v>1</v>
      </c>
      <c r="H73" s="5">
        <f>IF(OR($C73&lt;&gt;"SI",$E73&lt;&gt;"SI"),"---",DatiTestModulo2!P69*H$5)</f>
        <v>2</v>
      </c>
      <c r="I73" s="5">
        <f>IF(OR($C73&lt;&gt;"SI",$E73&lt;&gt;"SI"),"---",DatiTestModulo2!Q69*I$5)</f>
        <v>10</v>
      </c>
      <c r="J73" s="5">
        <f>IF(OR($C73&lt;&gt;"SI",$E73&lt;&gt;"SI"),"---",DatiTestModulo2!R69*J$5)</f>
        <v>4</v>
      </c>
      <c r="K73" s="5">
        <f>IF(OR($C73&lt;&gt;"SI",$E73&lt;&gt;"SI"),"---",DatiTestModulo2!S69*K$5)</f>
        <v>3</v>
      </c>
      <c r="L73" s="5">
        <f>IF(OR($C73&lt;&gt;"SI",$E73&lt;&gt;"SI"),"---",DatiTestModulo2!T69*L$5)</f>
        <v>3</v>
      </c>
      <c r="M73" s="5">
        <f>IF(OR($C73&lt;&gt;"SI",$E73&lt;&gt;"SI"),"---",DatiTestModulo2!U69*M$5)</f>
        <v>10</v>
      </c>
      <c r="N73" s="5">
        <f>IF(OR($C73&lt;&gt;"SI",$E73&lt;&gt;"SI"),"---",DatiTestModulo2!V69*N$5)</f>
        <v>5</v>
      </c>
      <c r="O73" s="5">
        <f>IF(OR($C73&lt;&gt;"SI",$E73&lt;&gt;"SI"),"---",DatiTestModulo2!W69*O$5)</f>
        <v>3</v>
      </c>
      <c r="P73" s="5">
        <f>IF(OR($C73&lt;&gt;"SI",$E73&lt;&gt;"SI"),"---",DatiTestModulo2!X69*P$5)</f>
        <v>3</v>
      </c>
      <c r="Q73" s="5">
        <f>IF(OR($C73&lt;&gt;"SI",$E73&lt;&gt;"SI"),"---",DatiTestModulo2!Y69*Q$5)</f>
        <v>3</v>
      </c>
      <c r="R73" s="5">
        <f>IF(OR($C73&lt;&gt;"SI",$E73&lt;&gt;"SI"),"---",DatiTestModulo2!Z69*R$5)</f>
        <v>1</v>
      </c>
      <c r="S73" s="5">
        <f>IF(OR($C73&lt;&gt;"SI",$E73&lt;&gt;"SI"),"---",DatiTestModulo2!AA69*S$5)</f>
        <v>10</v>
      </c>
      <c r="T73" s="5">
        <f>IF(OR($C73&lt;&gt;"SI",$E73&lt;&gt;"SI"),"---",DatiTestModulo2!AB69*T$5)</f>
        <v>5</v>
      </c>
      <c r="U73" s="5">
        <f>IF(OR($C73&lt;&gt;"SI",$E73&lt;&gt;"SI"),"---",DatiTestModulo2!AC69*U$5)</f>
        <v>5</v>
      </c>
      <c r="V73" s="5">
        <f>IF(OR($C73&lt;&gt;"SI",$E73&lt;&gt;"SI"),"---",DatiTestModulo2!AD69*V$5)</f>
        <v>3</v>
      </c>
      <c r="W73" s="5">
        <f>IF(OR($C73&lt;&gt;"SI",$E73&lt;&gt;"SI"),"---",DatiTestModulo2!AE69*W$5)</f>
        <v>10</v>
      </c>
      <c r="X73" s="5">
        <f>IF(OR($C73&lt;&gt;"SI",$E73&lt;&gt;"SI"),"---",DatiTestModulo2!AF69*X$5)</f>
        <v>10</v>
      </c>
      <c r="Y73" s="5">
        <f>IF(OR($C73&lt;&gt;"SI",$E73&lt;&gt;"SI"),"---",DatiTestModulo2!AG69*Y$5)</f>
        <v>15</v>
      </c>
      <c r="Z73" s="7">
        <f t="shared" si="1"/>
        <v>100</v>
      </c>
      <c r="AA73" s="25" t="str">
        <f>IF(D73="SI",HLOOKUP(Z73,$AE$6:$AP$8,2,TRUE),HLOOKUP(Z73,$AE$6:$AP$8,3,TRUE))</f>
        <v>OTTIMO</v>
      </c>
      <c r="AB73" s="43"/>
    </row>
    <row r="74" spans="2:28" ht="12.75">
      <c r="B74" s="17" t="str">
        <f>DatiTestModulo2!B70</f>
        <v>LorenzoReatini</v>
      </c>
      <c r="C74" s="5" t="str">
        <f>IF(DatiTestModulo2!C70="OK","SI","NO")</f>
        <v>SI</v>
      </c>
      <c r="D74" s="5" t="str">
        <f>IF(C74="NO","---",IF(DatiTestModulo2!D70="OK","NO","SI"))</f>
        <v>NO</v>
      </c>
      <c r="E74" s="5" t="str">
        <f>IF(C74="NO","---",IF(DatiTestModulo2!$H70="SF","SEGMENTATION FAULT",IF(DatiTestModulo2!$H70="TF","TIMEOUT","SI")))</f>
        <v>SI</v>
      </c>
      <c r="F74" s="5">
        <f>IF(OR($C74&lt;&gt;"SI",$E74&lt;&gt;"SI"),"---",DatiTestModulo2!N70*F$5)</f>
        <v>3</v>
      </c>
      <c r="G74" s="5">
        <f>IF(OR($C74&lt;&gt;"SI",$E74&lt;&gt;"SI"),"---",DatiTestModulo2!O70*G$5)</f>
        <v>1</v>
      </c>
      <c r="H74" s="5">
        <f>IF(OR($C74&lt;&gt;"SI",$E74&lt;&gt;"SI"),"---",DatiTestModulo2!P70*H$5)</f>
        <v>2</v>
      </c>
      <c r="I74" s="5">
        <f>IF(OR($C74&lt;&gt;"SI",$E74&lt;&gt;"SI"),"---",DatiTestModulo2!Q70*I$5)</f>
        <v>10</v>
      </c>
      <c r="J74" s="5">
        <f>IF(OR($C74&lt;&gt;"SI",$E74&lt;&gt;"SI"),"---",DatiTestModulo2!R70*J$5)</f>
        <v>4</v>
      </c>
      <c r="K74" s="5">
        <f>IF(OR($C74&lt;&gt;"SI",$E74&lt;&gt;"SI"),"---",DatiTestModulo2!S70*K$5)</f>
        <v>3</v>
      </c>
      <c r="L74" s="5">
        <f>IF(OR($C74&lt;&gt;"SI",$E74&lt;&gt;"SI"),"---",DatiTestModulo2!T70*L$5)</f>
        <v>3</v>
      </c>
      <c r="M74" s="5">
        <f>IF(OR($C74&lt;&gt;"SI",$E74&lt;&gt;"SI"),"---",DatiTestModulo2!U70*M$5)</f>
        <v>10</v>
      </c>
      <c r="N74" s="5">
        <f>IF(OR($C74&lt;&gt;"SI",$E74&lt;&gt;"SI"),"---",DatiTestModulo2!V70*N$5)</f>
        <v>5</v>
      </c>
      <c r="O74" s="5">
        <f>IF(OR($C74&lt;&gt;"SI",$E74&lt;&gt;"SI"),"---",DatiTestModulo2!W70*O$5)</f>
        <v>3</v>
      </c>
      <c r="P74" s="5">
        <f>IF(OR($C74&lt;&gt;"SI",$E74&lt;&gt;"SI"),"---",DatiTestModulo2!X70*P$5)</f>
        <v>3</v>
      </c>
      <c r="Q74" s="5">
        <f>IF(OR($C74&lt;&gt;"SI",$E74&lt;&gt;"SI"),"---",DatiTestModulo2!Y70*Q$5)</f>
        <v>3</v>
      </c>
      <c r="R74" s="5">
        <f>IF(OR($C74&lt;&gt;"SI",$E74&lt;&gt;"SI"),"---",DatiTestModulo2!Z70*R$5)</f>
        <v>1</v>
      </c>
      <c r="S74" s="5">
        <f>IF(OR($C74&lt;&gt;"SI",$E74&lt;&gt;"SI"),"---",DatiTestModulo2!AA70*S$5)</f>
        <v>10</v>
      </c>
      <c r="T74" s="5">
        <f>IF(OR($C74&lt;&gt;"SI",$E74&lt;&gt;"SI"),"---",DatiTestModulo2!AB70*T$5)</f>
        <v>5</v>
      </c>
      <c r="U74" s="5">
        <f>IF(OR($C74&lt;&gt;"SI",$E74&lt;&gt;"SI"),"---",DatiTestModulo2!AC70*U$5)</f>
        <v>5</v>
      </c>
      <c r="V74" s="5">
        <f>IF(OR($C74&lt;&gt;"SI",$E74&lt;&gt;"SI"),"---",DatiTestModulo2!AD70*V$5)</f>
        <v>3</v>
      </c>
      <c r="W74" s="5">
        <f>IF(OR($C74&lt;&gt;"SI",$E74&lt;&gt;"SI"),"---",DatiTestModulo2!AE70*W$5)</f>
        <v>10</v>
      </c>
      <c r="X74" s="5">
        <f>IF(OR($C74&lt;&gt;"SI",$E74&lt;&gt;"SI"),"---",DatiTestModulo2!AF70*X$5)</f>
        <v>10</v>
      </c>
      <c r="Y74" s="5">
        <f>IF(OR($C74&lt;&gt;"SI",$E74&lt;&gt;"SI"),"---",DatiTestModulo2!AG70*Y$5)</f>
        <v>15</v>
      </c>
      <c r="Z74" s="7">
        <f t="shared" si="1"/>
        <v>100</v>
      </c>
      <c r="AA74" s="25" t="str">
        <f>IF(D74="SI",HLOOKUP(Z74,$AE$6:$AP$8,2,TRUE),HLOOKUP(Z74,$AE$6:$AP$8,3,TRUE))</f>
        <v>OTTIMO</v>
      </c>
      <c r="AB74" s="43"/>
    </row>
    <row r="75" spans="2:28" ht="12.75">
      <c r="B75" s="17" t="str">
        <f>DatiTestModulo2!B71</f>
        <v>LucaDiFilippo</v>
      </c>
      <c r="C75" s="5" t="str">
        <f>IF(DatiTestModulo2!C71="OK","SI","NO")</f>
        <v>SI</v>
      </c>
      <c r="D75" s="5" t="str">
        <f>IF(C75="NO","---",IF(DatiTestModulo2!D71="OK","NO","SI"))</f>
        <v>NO</v>
      </c>
      <c r="E75" s="5" t="str">
        <f>IF(C75="NO","---",IF(DatiTestModulo2!$H71="SF","SEGMENTATION FAULT",IF(DatiTestModulo2!$H71="TF","TIMEOUT","SI")))</f>
        <v>SEGMENTATION FAULT</v>
      </c>
      <c r="F75" s="5" t="str">
        <f>IF(OR($C75&lt;&gt;"SI",$E75&lt;&gt;"SI"),"---",DatiTestModulo2!N71*F$5)</f>
        <v>---</v>
      </c>
      <c r="G75" s="5" t="str">
        <f>IF(OR($C75&lt;&gt;"SI",$E75&lt;&gt;"SI"),"---",DatiTestModulo2!O71*G$5)</f>
        <v>---</v>
      </c>
      <c r="H75" s="5" t="str">
        <f>IF(OR($C75&lt;&gt;"SI",$E75&lt;&gt;"SI"),"---",DatiTestModulo2!P71*H$5)</f>
        <v>---</v>
      </c>
      <c r="I75" s="5" t="str">
        <f>IF(OR($C75&lt;&gt;"SI",$E75&lt;&gt;"SI"),"---",DatiTestModulo2!Q71*I$5)</f>
        <v>---</v>
      </c>
      <c r="J75" s="5" t="str">
        <f>IF(OR($C75&lt;&gt;"SI",$E75&lt;&gt;"SI"),"---",DatiTestModulo2!R71*J$5)</f>
        <v>---</v>
      </c>
      <c r="K75" s="5" t="str">
        <f>IF(OR($C75&lt;&gt;"SI",$E75&lt;&gt;"SI"),"---",DatiTestModulo2!S71*K$5)</f>
        <v>---</v>
      </c>
      <c r="L75" s="5" t="str">
        <f>IF(OR($C75&lt;&gt;"SI",$E75&lt;&gt;"SI"),"---",DatiTestModulo2!T71*L$5)</f>
        <v>---</v>
      </c>
      <c r="M75" s="5" t="str">
        <f>IF(OR($C75&lt;&gt;"SI",$E75&lt;&gt;"SI"),"---",DatiTestModulo2!U71*M$5)</f>
        <v>---</v>
      </c>
      <c r="N75" s="5" t="str">
        <f>IF(OR($C75&lt;&gt;"SI",$E75&lt;&gt;"SI"),"---",DatiTestModulo2!V71*N$5)</f>
        <v>---</v>
      </c>
      <c r="O75" s="5" t="str">
        <f>IF(OR($C75&lt;&gt;"SI",$E75&lt;&gt;"SI"),"---",DatiTestModulo2!W71*O$5)</f>
        <v>---</v>
      </c>
      <c r="P75" s="5" t="str">
        <f>IF(OR($C75&lt;&gt;"SI",$E75&lt;&gt;"SI"),"---",DatiTestModulo2!X71*P$5)</f>
        <v>---</v>
      </c>
      <c r="Q75" s="5" t="str">
        <f>IF(OR($C75&lt;&gt;"SI",$E75&lt;&gt;"SI"),"---",DatiTestModulo2!Y71*Q$5)</f>
        <v>---</v>
      </c>
      <c r="R75" s="5" t="str">
        <f>IF(OR($C75&lt;&gt;"SI",$E75&lt;&gt;"SI"),"---",DatiTestModulo2!Z71*R$5)</f>
        <v>---</v>
      </c>
      <c r="S75" s="5" t="str">
        <f>IF(OR($C75&lt;&gt;"SI",$E75&lt;&gt;"SI"),"---",DatiTestModulo2!AA71*S$5)</f>
        <v>---</v>
      </c>
      <c r="T75" s="5" t="str">
        <f>IF(OR($C75&lt;&gt;"SI",$E75&lt;&gt;"SI"),"---",DatiTestModulo2!AB71*T$5)</f>
        <v>---</v>
      </c>
      <c r="U75" s="5" t="str">
        <f>IF(OR($C75&lt;&gt;"SI",$E75&lt;&gt;"SI"),"---",DatiTestModulo2!AC71*U$5)</f>
        <v>---</v>
      </c>
      <c r="V75" s="5" t="str">
        <f>IF(OR($C75&lt;&gt;"SI",$E75&lt;&gt;"SI"),"---",DatiTestModulo2!AD71*V$5)</f>
        <v>---</v>
      </c>
      <c r="W75" s="5" t="str">
        <f>IF(OR($C75&lt;&gt;"SI",$E75&lt;&gt;"SI"),"---",DatiTestModulo2!AE71*W$5)</f>
        <v>---</v>
      </c>
      <c r="X75" s="5" t="str">
        <f>IF(OR($C75&lt;&gt;"SI",$E75&lt;&gt;"SI"),"---",DatiTestModulo2!AF71*X$5)</f>
        <v>---</v>
      </c>
      <c r="Y75" s="5" t="str">
        <f>IF(OR($C75&lt;&gt;"SI",$E75&lt;&gt;"SI"),"---",DatiTestModulo2!AG71*Y$5)</f>
        <v>---</v>
      </c>
      <c r="Z75" s="7">
        <f t="shared" si="1"/>
        <v>0</v>
      </c>
      <c r="AA75" s="25" t="str">
        <f>IF(D75="SI",HLOOKUP(Z75,$AE$6:$AP$8,2,TRUE),HLOOKUP(Z75,$AE$6:$AP$8,3,TRUE))</f>
        <v>INSUFFICIENTE</v>
      </c>
      <c r="AB75" s="43"/>
    </row>
    <row r="76" spans="2:28" ht="12.75">
      <c r="B76" s="17" t="str">
        <f>DatiTestModulo2!B72</f>
        <v>LucaMargiani</v>
      </c>
      <c r="C76" s="5" t="str">
        <f>IF(DatiTestModulo2!C72="OK","SI","NO")</f>
        <v>SI</v>
      </c>
      <c r="D76" s="5" t="str">
        <f>IF(C76="NO","---",IF(DatiTestModulo2!D72="OK","NO","SI"))</f>
        <v>NO</v>
      </c>
      <c r="E76" s="5" t="str">
        <f>IF(C76="NO","---",IF(DatiTestModulo2!$H72="SF","SEGMENTATION FAULT",IF(DatiTestModulo2!$H72="TF","TIMEOUT","SI")))</f>
        <v>SI</v>
      </c>
      <c r="F76" s="5">
        <f>IF(OR($C76&lt;&gt;"SI",$E76&lt;&gt;"SI"),"---",DatiTestModulo2!N72*F$5)</f>
        <v>3</v>
      </c>
      <c r="G76" s="5">
        <f>IF(OR($C76&lt;&gt;"SI",$E76&lt;&gt;"SI"),"---",DatiTestModulo2!O72*G$5)</f>
        <v>1</v>
      </c>
      <c r="H76" s="5">
        <f>IF(OR($C76&lt;&gt;"SI",$E76&lt;&gt;"SI"),"---",DatiTestModulo2!P72*H$5)</f>
        <v>2</v>
      </c>
      <c r="I76" s="5">
        <f>IF(OR($C76&lt;&gt;"SI",$E76&lt;&gt;"SI"),"---",DatiTestModulo2!Q72*I$5)</f>
        <v>10</v>
      </c>
      <c r="J76" s="5">
        <f>IF(OR($C76&lt;&gt;"SI",$E76&lt;&gt;"SI"),"---",DatiTestModulo2!R72*J$5)</f>
        <v>4</v>
      </c>
      <c r="K76" s="5">
        <f>IF(OR($C76&lt;&gt;"SI",$E76&lt;&gt;"SI"),"---",DatiTestModulo2!S72*K$5)</f>
        <v>3</v>
      </c>
      <c r="L76" s="5">
        <f>IF(OR($C76&lt;&gt;"SI",$E76&lt;&gt;"SI"),"---",DatiTestModulo2!T72*L$5)</f>
        <v>3</v>
      </c>
      <c r="M76" s="5">
        <f>IF(OR($C76&lt;&gt;"SI",$E76&lt;&gt;"SI"),"---",DatiTestModulo2!U72*M$5)</f>
        <v>10</v>
      </c>
      <c r="N76" s="5">
        <f>IF(OR($C76&lt;&gt;"SI",$E76&lt;&gt;"SI"),"---",DatiTestModulo2!V72*N$5)</f>
        <v>5</v>
      </c>
      <c r="O76" s="5">
        <f>IF(OR($C76&lt;&gt;"SI",$E76&lt;&gt;"SI"),"---",DatiTestModulo2!W72*O$5)</f>
        <v>3</v>
      </c>
      <c r="P76" s="5">
        <f>IF(OR($C76&lt;&gt;"SI",$E76&lt;&gt;"SI"),"---",DatiTestModulo2!X72*P$5)</f>
        <v>3</v>
      </c>
      <c r="Q76" s="5">
        <f>IF(OR($C76&lt;&gt;"SI",$E76&lt;&gt;"SI"),"---",DatiTestModulo2!Y72*Q$5)</f>
        <v>3</v>
      </c>
      <c r="R76" s="5">
        <f>IF(OR($C76&lt;&gt;"SI",$E76&lt;&gt;"SI"),"---",DatiTestModulo2!Z72*R$5)</f>
        <v>1</v>
      </c>
      <c r="S76" s="5">
        <f>IF(OR($C76&lt;&gt;"SI",$E76&lt;&gt;"SI"),"---",DatiTestModulo2!AA72*S$5)</f>
        <v>10</v>
      </c>
      <c r="T76" s="5">
        <f>IF(OR($C76&lt;&gt;"SI",$E76&lt;&gt;"SI"),"---",DatiTestModulo2!AB72*T$5)</f>
        <v>5</v>
      </c>
      <c r="U76" s="5">
        <f>IF(OR($C76&lt;&gt;"SI",$E76&lt;&gt;"SI"),"---",DatiTestModulo2!AC72*U$5)</f>
        <v>5</v>
      </c>
      <c r="V76" s="5">
        <f>IF(OR($C76&lt;&gt;"SI",$E76&lt;&gt;"SI"),"---",DatiTestModulo2!AD72*V$5)</f>
        <v>3</v>
      </c>
      <c r="W76" s="5">
        <f>IF(OR($C76&lt;&gt;"SI",$E76&lt;&gt;"SI"),"---",DatiTestModulo2!AE72*W$5)</f>
        <v>10</v>
      </c>
      <c r="X76" s="5">
        <f>IF(OR($C76&lt;&gt;"SI",$E76&lt;&gt;"SI"),"---",DatiTestModulo2!AF72*X$5)</f>
        <v>10</v>
      </c>
      <c r="Y76" s="5">
        <f>IF(OR($C76&lt;&gt;"SI",$E76&lt;&gt;"SI"),"---",DatiTestModulo2!AG72*Y$5)</f>
        <v>15</v>
      </c>
      <c r="Z76" s="7">
        <f t="shared" si="1"/>
        <v>100</v>
      </c>
      <c r="AA76" s="25" t="str">
        <f>IF(D76="SI",HLOOKUP(Z76,$AE$6:$AP$8,2,TRUE),HLOOKUP(Z76,$AE$6:$AP$8,3,TRUE))</f>
        <v>OTTIMO</v>
      </c>
      <c r="AB76" s="43"/>
    </row>
    <row r="77" spans="2:28" ht="12.75">
      <c r="B77" s="17" t="str">
        <f>DatiTestModulo2!B73</f>
        <v>LucaMartinetti</v>
      </c>
      <c r="C77" s="5" t="str">
        <f>IF(DatiTestModulo2!C73="OK","SI","NO")</f>
        <v>SI</v>
      </c>
      <c r="D77" s="5" t="str">
        <f>IF(C77="NO","---",IF(DatiTestModulo2!D73="OK","NO","SI"))</f>
        <v>NO</v>
      </c>
      <c r="E77" s="5" t="str">
        <f>IF(C77="NO","---",IF(DatiTestModulo2!$H73="SF","SEGMENTATION FAULT",IF(DatiTestModulo2!$H73="TF","TIMEOUT","SI")))</f>
        <v>SI</v>
      </c>
      <c r="F77" s="5">
        <f>IF(OR($C77&lt;&gt;"SI",$E77&lt;&gt;"SI"),"---",DatiTestModulo2!N73*F$5)</f>
        <v>3</v>
      </c>
      <c r="G77" s="5">
        <f>IF(OR($C77&lt;&gt;"SI",$E77&lt;&gt;"SI"),"---",DatiTestModulo2!O73*G$5)</f>
        <v>1</v>
      </c>
      <c r="H77" s="5">
        <f>IF(OR($C77&lt;&gt;"SI",$E77&lt;&gt;"SI"),"---",DatiTestModulo2!P73*H$5)</f>
        <v>2</v>
      </c>
      <c r="I77" s="5">
        <f>IF(OR($C77&lt;&gt;"SI",$E77&lt;&gt;"SI"),"---",DatiTestModulo2!Q73*I$5)</f>
        <v>10</v>
      </c>
      <c r="J77" s="5">
        <f>IF(OR($C77&lt;&gt;"SI",$E77&lt;&gt;"SI"),"---",DatiTestModulo2!R73*J$5)</f>
        <v>4</v>
      </c>
      <c r="K77" s="5">
        <f>IF(OR($C77&lt;&gt;"SI",$E77&lt;&gt;"SI"),"---",DatiTestModulo2!S73*K$5)</f>
        <v>3</v>
      </c>
      <c r="L77" s="5">
        <f>IF(OR($C77&lt;&gt;"SI",$E77&lt;&gt;"SI"),"---",DatiTestModulo2!T73*L$5)</f>
        <v>3</v>
      </c>
      <c r="M77" s="5">
        <f>IF(OR($C77&lt;&gt;"SI",$E77&lt;&gt;"SI"),"---",DatiTestModulo2!U73*M$5)</f>
        <v>10</v>
      </c>
      <c r="N77" s="5">
        <f>IF(OR($C77&lt;&gt;"SI",$E77&lt;&gt;"SI"),"---",DatiTestModulo2!V73*N$5)</f>
        <v>5</v>
      </c>
      <c r="O77" s="5">
        <f>IF(OR($C77&lt;&gt;"SI",$E77&lt;&gt;"SI"),"---",DatiTestModulo2!W73*O$5)</f>
        <v>3</v>
      </c>
      <c r="P77" s="5">
        <f>IF(OR($C77&lt;&gt;"SI",$E77&lt;&gt;"SI"),"---",DatiTestModulo2!X73*P$5)</f>
        <v>3</v>
      </c>
      <c r="Q77" s="5">
        <f>IF(OR($C77&lt;&gt;"SI",$E77&lt;&gt;"SI"),"---",DatiTestModulo2!Y73*Q$5)</f>
        <v>3</v>
      </c>
      <c r="R77" s="5">
        <f>IF(OR($C77&lt;&gt;"SI",$E77&lt;&gt;"SI"),"---",DatiTestModulo2!Z73*R$5)</f>
        <v>1</v>
      </c>
      <c r="S77" s="5">
        <f>IF(OR($C77&lt;&gt;"SI",$E77&lt;&gt;"SI"),"---",DatiTestModulo2!AA73*S$5)</f>
        <v>10</v>
      </c>
      <c r="T77" s="5">
        <f>IF(OR($C77&lt;&gt;"SI",$E77&lt;&gt;"SI"),"---",DatiTestModulo2!AB73*T$5)</f>
        <v>5</v>
      </c>
      <c r="U77" s="5">
        <f>IF(OR($C77&lt;&gt;"SI",$E77&lt;&gt;"SI"),"---",DatiTestModulo2!AC73*U$5)</f>
        <v>5</v>
      </c>
      <c r="V77" s="5">
        <f>IF(OR($C77&lt;&gt;"SI",$E77&lt;&gt;"SI"),"---",DatiTestModulo2!AD73*V$5)</f>
        <v>3</v>
      </c>
      <c r="W77" s="5">
        <f>IF(OR($C77&lt;&gt;"SI",$E77&lt;&gt;"SI"),"---",DatiTestModulo2!AE73*W$5)</f>
        <v>10</v>
      </c>
      <c r="X77" s="5">
        <f>IF(OR($C77&lt;&gt;"SI",$E77&lt;&gt;"SI"),"---",DatiTestModulo2!AF73*X$5)</f>
        <v>10</v>
      </c>
      <c r="Y77" s="5">
        <f>IF(OR($C77&lt;&gt;"SI",$E77&lt;&gt;"SI"),"---",DatiTestModulo2!AG73*Y$5)</f>
        <v>15</v>
      </c>
      <c r="Z77" s="7">
        <f t="shared" si="1"/>
        <v>100</v>
      </c>
      <c r="AA77" s="25" t="str">
        <f>IF(D77="SI",HLOOKUP(Z77,$AE$6:$AP$8,2,TRUE),HLOOKUP(Z77,$AE$6:$AP$8,3,TRUE))</f>
        <v>OTTIMO</v>
      </c>
      <c r="AB77" s="27" t="s">
        <v>148</v>
      </c>
    </row>
    <row r="78" spans="2:28" ht="12.75">
      <c r="B78" s="17" t="str">
        <f>DatiTestModulo2!B74</f>
        <v>LucaTartaglia</v>
      </c>
      <c r="C78" s="5" t="str">
        <f>IF(DatiTestModulo2!C74="OK","SI","NO")</f>
        <v>SI</v>
      </c>
      <c r="D78" s="5" t="str">
        <f>IF(C78="NO","---",IF(DatiTestModulo2!D74="OK","NO","SI"))</f>
        <v>NO</v>
      </c>
      <c r="E78" s="5" t="str">
        <f>IF(C78="NO","---",IF(DatiTestModulo2!$H74="SF","SEGMENTATION FAULT",IF(DatiTestModulo2!$H74="TF","TIMEOUT","SI")))</f>
        <v>SI</v>
      </c>
      <c r="F78" s="5">
        <f>IF(OR($C78&lt;&gt;"SI",$E78&lt;&gt;"SI"),"---",DatiTestModulo2!N74*F$5)</f>
        <v>3</v>
      </c>
      <c r="G78" s="5">
        <f>IF(OR($C78&lt;&gt;"SI",$E78&lt;&gt;"SI"),"---",DatiTestModulo2!O74*G$5)</f>
        <v>1</v>
      </c>
      <c r="H78" s="5">
        <f>IF(OR($C78&lt;&gt;"SI",$E78&lt;&gt;"SI"),"---",DatiTestModulo2!P74*H$5)</f>
        <v>2</v>
      </c>
      <c r="I78" s="5">
        <f>IF(OR($C78&lt;&gt;"SI",$E78&lt;&gt;"SI"),"---",DatiTestModulo2!Q74*I$5)</f>
        <v>10</v>
      </c>
      <c r="J78" s="5">
        <f>IF(OR($C78&lt;&gt;"SI",$E78&lt;&gt;"SI"),"---",DatiTestModulo2!R74*J$5)</f>
        <v>4</v>
      </c>
      <c r="K78" s="5">
        <f>IF(OR($C78&lt;&gt;"SI",$E78&lt;&gt;"SI"),"---",DatiTestModulo2!S74*K$5)</f>
        <v>3</v>
      </c>
      <c r="L78" s="5">
        <f>IF(OR($C78&lt;&gt;"SI",$E78&lt;&gt;"SI"),"---",DatiTestModulo2!T74*L$5)</f>
        <v>3</v>
      </c>
      <c r="M78" s="5">
        <f>IF(OR($C78&lt;&gt;"SI",$E78&lt;&gt;"SI"),"---",DatiTestModulo2!U74*M$5)</f>
        <v>10</v>
      </c>
      <c r="N78" s="5">
        <f>IF(OR($C78&lt;&gt;"SI",$E78&lt;&gt;"SI"),"---",DatiTestModulo2!V74*N$5)</f>
        <v>5</v>
      </c>
      <c r="O78" s="5">
        <f>IF(OR($C78&lt;&gt;"SI",$E78&lt;&gt;"SI"),"---",DatiTestModulo2!W74*O$5)</f>
        <v>3</v>
      </c>
      <c r="P78" s="5">
        <f>IF(OR($C78&lt;&gt;"SI",$E78&lt;&gt;"SI"),"---",DatiTestModulo2!X74*P$5)</f>
        <v>3</v>
      </c>
      <c r="Q78" s="5">
        <f>IF(OR($C78&lt;&gt;"SI",$E78&lt;&gt;"SI"),"---",DatiTestModulo2!Y74*Q$5)</f>
        <v>3</v>
      </c>
      <c r="R78" s="5">
        <f>IF(OR($C78&lt;&gt;"SI",$E78&lt;&gt;"SI"),"---",DatiTestModulo2!Z74*R$5)</f>
        <v>1</v>
      </c>
      <c r="S78" s="5">
        <f>IF(OR($C78&lt;&gt;"SI",$E78&lt;&gt;"SI"),"---",DatiTestModulo2!AA74*S$5)</f>
        <v>10</v>
      </c>
      <c r="T78" s="5">
        <f>IF(OR($C78&lt;&gt;"SI",$E78&lt;&gt;"SI"),"---",DatiTestModulo2!AB74*T$5)</f>
        <v>5</v>
      </c>
      <c r="U78" s="5">
        <f>IF(OR($C78&lt;&gt;"SI",$E78&lt;&gt;"SI"),"---",DatiTestModulo2!AC74*U$5)</f>
        <v>5</v>
      </c>
      <c r="V78" s="5">
        <f>IF(OR($C78&lt;&gt;"SI",$E78&lt;&gt;"SI"),"---",DatiTestModulo2!AD74*V$5)</f>
        <v>3</v>
      </c>
      <c r="W78" s="5">
        <f>IF(OR($C78&lt;&gt;"SI",$E78&lt;&gt;"SI"),"---",DatiTestModulo2!AE74*W$5)</f>
        <v>10</v>
      </c>
      <c r="X78" s="5">
        <f>IF(OR($C78&lt;&gt;"SI",$E78&lt;&gt;"SI"),"---",DatiTestModulo2!AF74*X$5)</f>
        <v>10</v>
      </c>
      <c r="Y78" s="5">
        <f>IF(OR($C78&lt;&gt;"SI",$E78&lt;&gt;"SI"),"---",DatiTestModulo2!AG74*Y$5)</f>
        <v>15</v>
      </c>
      <c r="Z78" s="7">
        <f t="shared" si="1"/>
        <v>100</v>
      </c>
      <c r="AA78" s="25" t="str">
        <f>IF(D78="SI",HLOOKUP(Z78,$AE$6:$AP$8,2,TRUE),HLOOKUP(Z78,$AE$6:$AP$8,3,TRUE))</f>
        <v>OTTIMO</v>
      </c>
      <c r="AB78" s="43"/>
    </row>
    <row r="79" spans="2:28" ht="12.75">
      <c r="B79" s="17" t="str">
        <f>DatiTestModulo2!B75</f>
        <v>MarcoFattorosi</v>
      </c>
      <c r="C79" s="5" t="str">
        <f>IF(DatiTestModulo2!C75="OK","SI","NO")</f>
        <v>SI</v>
      </c>
      <c r="D79" s="5" t="str">
        <f>IF(C79="NO","---",IF(DatiTestModulo2!D75="OK","NO","SI"))</f>
        <v>SI</v>
      </c>
      <c r="E79" s="5" t="str">
        <f>IF(C79="NO","---",IF(DatiTestModulo2!$H75="SF","SEGMENTATION FAULT",IF(DatiTestModulo2!$H75="TF","TIMEOUT","SI")))</f>
        <v>SI</v>
      </c>
      <c r="F79" s="5">
        <f>IF(OR($C79&lt;&gt;"SI",$E79&lt;&gt;"SI"),"---",DatiTestModulo2!N75*F$5)</f>
        <v>3</v>
      </c>
      <c r="G79" s="5">
        <f>IF(OR($C79&lt;&gt;"SI",$E79&lt;&gt;"SI"),"---",DatiTestModulo2!O75*G$5)</f>
        <v>1</v>
      </c>
      <c r="H79" s="5">
        <f>IF(OR($C79&lt;&gt;"SI",$E79&lt;&gt;"SI"),"---",DatiTestModulo2!P75*H$5)</f>
        <v>2</v>
      </c>
      <c r="I79" s="5">
        <f>IF(OR($C79&lt;&gt;"SI",$E79&lt;&gt;"SI"),"---",DatiTestModulo2!Q75*I$5)</f>
        <v>10</v>
      </c>
      <c r="J79" s="5">
        <f>IF(OR($C79&lt;&gt;"SI",$E79&lt;&gt;"SI"),"---",DatiTestModulo2!R75*J$5)</f>
        <v>4</v>
      </c>
      <c r="K79" s="5">
        <f>IF(OR($C79&lt;&gt;"SI",$E79&lt;&gt;"SI"),"---",DatiTestModulo2!S75*K$5)</f>
        <v>3</v>
      </c>
      <c r="L79" s="5">
        <f>IF(OR($C79&lt;&gt;"SI",$E79&lt;&gt;"SI"),"---",DatiTestModulo2!T75*L$5)</f>
        <v>3</v>
      </c>
      <c r="M79" s="5">
        <f>IF(OR($C79&lt;&gt;"SI",$E79&lt;&gt;"SI"),"---",DatiTestModulo2!U75*M$5)</f>
        <v>10</v>
      </c>
      <c r="N79" s="5">
        <f>IF(OR($C79&lt;&gt;"SI",$E79&lt;&gt;"SI"),"---",DatiTestModulo2!V75*N$5)</f>
        <v>5</v>
      </c>
      <c r="O79" s="5">
        <f>IF(OR($C79&lt;&gt;"SI",$E79&lt;&gt;"SI"),"---",DatiTestModulo2!W75*O$5)</f>
        <v>3</v>
      </c>
      <c r="P79" s="5">
        <f>IF(OR($C79&lt;&gt;"SI",$E79&lt;&gt;"SI"),"---",DatiTestModulo2!X75*P$5)</f>
        <v>3</v>
      </c>
      <c r="Q79" s="5">
        <f>IF(OR($C79&lt;&gt;"SI",$E79&lt;&gt;"SI"),"---",DatiTestModulo2!Y75*Q$5)</f>
        <v>3</v>
      </c>
      <c r="R79" s="5">
        <f>IF(OR($C79&lt;&gt;"SI",$E79&lt;&gt;"SI"),"---",DatiTestModulo2!Z75*R$5)</f>
        <v>1</v>
      </c>
      <c r="S79" s="5">
        <f>IF(OR($C79&lt;&gt;"SI",$E79&lt;&gt;"SI"),"---",DatiTestModulo2!AA75*S$5)</f>
        <v>10</v>
      </c>
      <c r="T79" s="5">
        <f>IF(OR($C79&lt;&gt;"SI",$E79&lt;&gt;"SI"),"---",DatiTestModulo2!AB75*T$5)</f>
        <v>5</v>
      </c>
      <c r="U79" s="5">
        <f>IF(OR($C79&lt;&gt;"SI",$E79&lt;&gt;"SI"),"---",DatiTestModulo2!AC75*U$5)</f>
        <v>5</v>
      </c>
      <c r="V79" s="5">
        <f>IF(OR($C79&lt;&gt;"SI",$E79&lt;&gt;"SI"),"---",DatiTestModulo2!AD75*V$5)</f>
        <v>3</v>
      </c>
      <c r="W79" s="5">
        <f>IF(OR($C79&lt;&gt;"SI",$E79&lt;&gt;"SI"),"---",DatiTestModulo2!AE75*W$5)</f>
        <v>10</v>
      </c>
      <c r="X79" s="5">
        <f>IF(OR($C79&lt;&gt;"SI",$E79&lt;&gt;"SI"),"---",DatiTestModulo2!AF75*X$5)</f>
        <v>10</v>
      </c>
      <c r="Y79" s="5">
        <f>IF(OR($C79&lt;&gt;"SI",$E79&lt;&gt;"SI"),"---",DatiTestModulo2!AG75*Y$5)</f>
        <v>15</v>
      </c>
      <c r="Z79" s="7">
        <f t="shared" si="1"/>
        <v>100</v>
      </c>
      <c r="AA79" s="25" t="str">
        <f>IF(D79="SI",HLOOKUP(Z79,$AE$6:$AP$8,2,TRUE),HLOOKUP(Z79,$AE$6:$AP$8,3,TRUE))</f>
        <v>OTTIMO</v>
      </c>
      <c r="AB79" s="43"/>
    </row>
    <row r="80" spans="2:28" ht="12.75">
      <c r="B80" s="17" t="str">
        <f>DatiTestModulo2!B76</f>
        <v>MarcoSciatta</v>
      </c>
      <c r="C80" s="5" t="str">
        <f>IF(DatiTestModulo2!C76="OK","SI","NO")</f>
        <v>SI</v>
      </c>
      <c r="D80" s="5" t="str">
        <f>IF(C80="NO","---",IF(DatiTestModulo2!D76="OK","NO","SI"))</f>
        <v>NO</v>
      </c>
      <c r="E80" s="5" t="str">
        <f>IF(C80="NO","---",IF(DatiTestModulo2!$H76="SF","SEGMENTATION FAULT",IF(DatiTestModulo2!$H76="TF","TIMEOUT","SI")))</f>
        <v>SI</v>
      </c>
      <c r="F80" s="5">
        <f>IF(OR($C80&lt;&gt;"SI",$E80&lt;&gt;"SI"),"---",DatiTestModulo2!N76*F$5)</f>
        <v>3</v>
      </c>
      <c r="G80" s="5">
        <f>IF(OR($C80&lt;&gt;"SI",$E80&lt;&gt;"SI"),"---",DatiTestModulo2!O76*G$5)</f>
        <v>1</v>
      </c>
      <c r="H80" s="5">
        <f>IF(OR($C80&lt;&gt;"SI",$E80&lt;&gt;"SI"),"---",DatiTestModulo2!P76*H$5)</f>
        <v>2</v>
      </c>
      <c r="I80" s="5">
        <f>IF(OR($C80&lt;&gt;"SI",$E80&lt;&gt;"SI"),"---",DatiTestModulo2!Q76*I$5)</f>
        <v>10</v>
      </c>
      <c r="J80" s="5">
        <f>IF(OR($C80&lt;&gt;"SI",$E80&lt;&gt;"SI"),"---",DatiTestModulo2!R76*J$5)</f>
        <v>4</v>
      </c>
      <c r="K80" s="5">
        <f>IF(OR($C80&lt;&gt;"SI",$E80&lt;&gt;"SI"),"---",DatiTestModulo2!S76*K$5)</f>
        <v>3</v>
      </c>
      <c r="L80" s="5">
        <f>IF(OR($C80&lt;&gt;"SI",$E80&lt;&gt;"SI"),"---",DatiTestModulo2!T76*L$5)</f>
        <v>3</v>
      </c>
      <c r="M80" s="5">
        <f>IF(OR($C80&lt;&gt;"SI",$E80&lt;&gt;"SI"),"---",DatiTestModulo2!U76*M$5)</f>
        <v>10</v>
      </c>
      <c r="N80" s="5">
        <f>IF(OR($C80&lt;&gt;"SI",$E80&lt;&gt;"SI"),"---",DatiTestModulo2!V76*N$5)</f>
        <v>5</v>
      </c>
      <c r="O80" s="5">
        <f>IF(OR($C80&lt;&gt;"SI",$E80&lt;&gt;"SI"),"---",DatiTestModulo2!W76*O$5)</f>
        <v>3</v>
      </c>
      <c r="P80" s="5">
        <f>IF(OR($C80&lt;&gt;"SI",$E80&lt;&gt;"SI"),"---",DatiTestModulo2!X76*P$5)</f>
        <v>3</v>
      </c>
      <c r="Q80" s="5">
        <f>IF(OR($C80&lt;&gt;"SI",$E80&lt;&gt;"SI"),"---",DatiTestModulo2!Y76*Q$5)</f>
        <v>3</v>
      </c>
      <c r="R80" s="5">
        <f>IF(OR($C80&lt;&gt;"SI",$E80&lt;&gt;"SI"),"---",DatiTestModulo2!Z76*R$5)</f>
        <v>1</v>
      </c>
      <c r="S80" s="5">
        <f>IF(OR($C80&lt;&gt;"SI",$E80&lt;&gt;"SI"),"---",DatiTestModulo2!AA76*S$5)</f>
        <v>10</v>
      </c>
      <c r="T80" s="5">
        <f>IF(OR($C80&lt;&gt;"SI",$E80&lt;&gt;"SI"),"---",DatiTestModulo2!AB76*T$5)</f>
        <v>5</v>
      </c>
      <c r="U80" s="5">
        <f>IF(OR($C80&lt;&gt;"SI",$E80&lt;&gt;"SI"),"---",DatiTestModulo2!AC76*U$5)</f>
        <v>5</v>
      </c>
      <c r="V80" s="5">
        <f>IF(OR($C80&lt;&gt;"SI",$E80&lt;&gt;"SI"),"---",DatiTestModulo2!AD76*V$5)</f>
        <v>3</v>
      </c>
      <c r="W80" s="5">
        <f>IF(OR($C80&lt;&gt;"SI",$E80&lt;&gt;"SI"),"---",DatiTestModulo2!AE76*W$5)</f>
        <v>10</v>
      </c>
      <c r="X80" s="5">
        <f>IF(OR($C80&lt;&gt;"SI",$E80&lt;&gt;"SI"),"---",DatiTestModulo2!AF76*X$5)</f>
        <v>10</v>
      </c>
      <c r="Y80" s="5">
        <f>IF(OR($C80&lt;&gt;"SI",$E80&lt;&gt;"SI"),"---",DatiTestModulo2!AG76*Y$5)</f>
        <v>15</v>
      </c>
      <c r="Z80" s="7">
        <f t="shared" si="1"/>
        <v>100</v>
      </c>
      <c r="AA80" s="25" t="str">
        <f>IF(D80="SI",HLOOKUP(Z80,$AE$6:$AP$8,2,TRUE),HLOOKUP(Z80,$AE$6:$AP$8,3,TRUE))</f>
        <v>OTTIMO</v>
      </c>
      <c r="AB80" s="43"/>
    </row>
    <row r="81" spans="2:28" ht="12.75">
      <c r="B81" s="17" t="str">
        <f>DatiTestModulo2!B77</f>
        <v>MarcoValentini</v>
      </c>
      <c r="C81" s="5" t="str">
        <f>IF(DatiTestModulo2!C77="OK","SI","NO")</f>
        <v>SI</v>
      </c>
      <c r="D81" s="5" t="str">
        <f>IF(C81="NO","---",IF(DatiTestModulo2!D77="OK","NO","SI"))</f>
        <v>NO</v>
      </c>
      <c r="E81" s="5" t="str">
        <f>IF(C81="NO","---",IF(DatiTestModulo2!$H77="SF","SEGMENTATION FAULT",IF(DatiTestModulo2!$H77="TF","TIMEOUT","SI")))</f>
        <v>SI</v>
      </c>
      <c r="F81" s="5">
        <f>IF(OR($C81&lt;&gt;"SI",$E81&lt;&gt;"SI"),"---",DatiTestModulo2!N77*F$5)</f>
        <v>3</v>
      </c>
      <c r="G81" s="5">
        <f>IF(OR($C81&lt;&gt;"SI",$E81&lt;&gt;"SI"),"---",DatiTestModulo2!O77*G$5)</f>
        <v>1</v>
      </c>
      <c r="H81" s="5">
        <f>IF(OR($C81&lt;&gt;"SI",$E81&lt;&gt;"SI"),"---",DatiTestModulo2!P77*H$5)</f>
        <v>2</v>
      </c>
      <c r="I81" s="5">
        <f>IF(OR($C81&lt;&gt;"SI",$E81&lt;&gt;"SI"),"---",DatiTestModulo2!Q77*I$5)</f>
        <v>10</v>
      </c>
      <c r="J81" s="5">
        <f>IF(OR($C81&lt;&gt;"SI",$E81&lt;&gt;"SI"),"---",DatiTestModulo2!R77*J$5)</f>
        <v>4</v>
      </c>
      <c r="K81" s="5">
        <f>IF(OR($C81&lt;&gt;"SI",$E81&lt;&gt;"SI"),"---",DatiTestModulo2!S77*K$5)</f>
        <v>3</v>
      </c>
      <c r="L81" s="5">
        <f>IF(OR($C81&lt;&gt;"SI",$E81&lt;&gt;"SI"),"---",DatiTestModulo2!T77*L$5)</f>
        <v>3</v>
      </c>
      <c r="M81" s="5">
        <f>IF(OR($C81&lt;&gt;"SI",$E81&lt;&gt;"SI"),"---",DatiTestModulo2!U77*M$5)</f>
        <v>10</v>
      </c>
      <c r="N81" s="5">
        <f>IF(OR($C81&lt;&gt;"SI",$E81&lt;&gt;"SI"),"---",DatiTestModulo2!V77*N$5)</f>
        <v>5</v>
      </c>
      <c r="O81" s="5">
        <f>IF(OR($C81&lt;&gt;"SI",$E81&lt;&gt;"SI"),"---",DatiTestModulo2!W77*O$5)</f>
        <v>3</v>
      </c>
      <c r="P81" s="5">
        <f>IF(OR($C81&lt;&gt;"SI",$E81&lt;&gt;"SI"),"---",DatiTestModulo2!X77*P$5)</f>
        <v>3</v>
      </c>
      <c r="Q81" s="5">
        <f>IF(OR($C81&lt;&gt;"SI",$E81&lt;&gt;"SI"),"---",DatiTestModulo2!Y77*Q$5)</f>
        <v>3</v>
      </c>
      <c r="R81" s="5">
        <f>IF(OR($C81&lt;&gt;"SI",$E81&lt;&gt;"SI"),"---",DatiTestModulo2!Z77*R$5)</f>
        <v>1</v>
      </c>
      <c r="S81" s="5">
        <f>IF(OR($C81&lt;&gt;"SI",$E81&lt;&gt;"SI"),"---",DatiTestModulo2!AA77*S$5)</f>
        <v>10</v>
      </c>
      <c r="T81" s="5">
        <f>IF(OR($C81&lt;&gt;"SI",$E81&lt;&gt;"SI"),"---",DatiTestModulo2!AB77*T$5)</f>
        <v>5</v>
      </c>
      <c r="U81" s="5">
        <f>IF(OR($C81&lt;&gt;"SI",$E81&lt;&gt;"SI"),"---",DatiTestModulo2!AC77*U$5)</f>
        <v>5</v>
      </c>
      <c r="V81" s="5">
        <f>IF(OR($C81&lt;&gt;"SI",$E81&lt;&gt;"SI"),"---",DatiTestModulo2!AD77*V$5)</f>
        <v>3</v>
      </c>
      <c r="W81" s="5">
        <f>IF(OR($C81&lt;&gt;"SI",$E81&lt;&gt;"SI"),"---",DatiTestModulo2!AE77*W$5)</f>
        <v>10</v>
      </c>
      <c r="X81" s="5">
        <f>IF(OR($C81&lt;&gt;"SI",$E81&lt;&gt;"SI"),"---",DatiTestModulo2!AF77*X$5)</f>
        <v>10</v>
      </c>
      <c r="Y81" s="5">
        <f>IF(OR($C81&lt;&gt;"SI",$E81&lt;&gt;"SI"),"---",DatiTestModulo2!AG77*Y$5)</f>
        <v>15</v>
      </c>
      <c r="Z81" s="7">
        <f t="shared" si="1"/>
        <v>100</v>
      </c>
      <c r="AA81" s="25" t="str">
        <f>IF(D81="SI",HLOOKUP(Z81,$AE$6:$AP$8,2,TRUE),HLOOKUP(Z81,$AE$6:$AP$8,3,TRUE))</f>
        <v>OTTIMO</v>
      </c>
      <c r="AB81" s="43"/>
    </row>
    <row r="82" spans="2:28" ht="12.75">
      <c r="B82" s="17" t="str">
        <f>DatiTestModulo2!B78</f>
        <v>MariantoniettaTognazzi</v>
      </c>
      <c r="C82" s="5" t="str">
        <f>IF(DatiTestModulo2!C78="OK","SI","NO")</f>
        <v>NO</v>
      </c>
      <c r="D82" s="5" t="str">
        <f>IF(C82="NO","---",IF(DatiTestModulo2!D78="OK","NO","SI"))</f>
        <v>---</v>
      </c>
      <c r="E82" s="5" t="str">
        <f>IF(C82="NO","---",IF(DatiTestModulo2!$H78="SF","SEGMENTATION FAULT",IF(DatiTestModulo2!$H78="TF","TIMEOUT","SI")))</f>
        <v>---</v>
      </c>
      <c r="F82" s="5" t="str">
        <f>IF(OR($C82&lt;&gt;"SI",$E82&lt;&gt;"SI"),"---",DatiTestModulo2!N78*F$5)</f>
        <v>---</v>
      </c>
      <c r="G82" s="5" t="str">
        <f>IF(OR($C82&lt;&gt;"SI",$E82&lt;&gt;"SI"),"---",DatiTestModulo2!O78*G$5)</f>
        <v>---</v>
      </c>
      <c r="H82" s="5" t="str">
        <f>IF(OR($C82&lt;&gt;"SI",$E82&lt;&gt;"SI"),"---",DatiTestModulo2!P78*H$5)</f>
        <v>---</v>
      </c>
      <c r="I82" s="5" t="str">
        <f>IF(OR($C82&lt;&gt;"SI",$E82&lt;&gt;"SI"),"---",DatiTestModulo2!Q78*I$5)</f>
        <v>---</v>
      </c>
      <c r="J82" s="5" t="str">
        <f>IF(OR($C82&lt;&gt;"SI",$E82&lt;&gt;"SI"),"---",DatiTestModulo2!R78*J$5)</f>
        <v>---</v>
      </c>
      <c r="K82" s="5" t="str">
        <f>IF(OR($C82&lt;&gt;"SI",$E82&lt;&gt;"SI"),"---",DatiTestModulo2!S78*K$5)</f>
        <v>---</v>
      </c>
      <c r="L82" s="5" t="str">
        <f>IF(OR($C82&lt;&gt;"SI",$E82&lt;&gt;"SI"),"---",DatiTestModulo2!T78*L$5)</f>
        <v>---</v>
      </c>
      <c r="M82" s="5" t="str">
        <f>IF(OR($C82&lt;&gt;"SI",$E82&lt;&gt;"SI"),"---",DatiTestModulo2!U78*M$5)</f>
        <v>---</v>
      </c>
      <c r="N82" s="5" t="str">
        <f>IF(OR($C82&lt;&gt;"SI",$E82&lt;&gt;"SI"),"---",DatiTestModulo2!V78*N$5)</f>
        <v>---</v>
      </c>
      <c r="O82" s="5" t="str">
        <f>IF(OR($C82&lt;&gt;"SI",$E82&lt;&gt;"SI"),"---",DatiTestModulo2!W78*O$5)</f>
        <v>---</v>
      </c>
      <c r="P82" s="5" t="str">
        <f>IF(OR($C82&lt;&gt;"SI",$E82&lt;&gt;"SI"),"---",DatiTestModulo2!X78*P$5)</f>
        <v>---</v>
      </c>
      <c r="Q82" s="5" t="str">
        <f>IF(OR($C82&lt;&gt;"SI",$E82&lt;&gt;"SI"),"---",DatiTestModulo2!Y78*Q$5)</f>
        <v>---</v>
      </c>
      <c r="R82" s="5" t="str">
        <f>IF(OR($C82&lt;&gt;"SI",$E82&lt;&gt;"SI"),"---",DatiTestModulo2!Z78*R$5)</f>
        <v>---</v>
      </c>
      <c r="S82" s="5" t="str">
        <f>IF(OR($C82&lt;&gt;"SI",$E82&lt;&gt;"SI"),"---",DatiTestModulo2!AA78*S$5)</f>
        <v>---</v>
      </c>
      <c r="T82" s="5" t="str">
        <f>IF(OR($C82&lt;&gt;"SI",$E82&lt;&gt;"SI"),"---",DatiTestModulo2!AB78*T$5)</f>
        <v>---</v>
      </c>
      <c r="U82" s="5" t="str">
        <f>IF(OR($C82&lt;&gt;"SI",$E82&lt;&gt;"SI"),"---",DatiTestModulo2!AC78*U$5)</f>
        <v>---</v>
      </c>
      <c r="V82" s="5" t="str">
        <f>IF(OR($C82&lt;&gt;"SI",$E82&lt;&gt;"SI"),"---",DatiTestModulo2!AD78*V$5)</f>
        <v>---</v>
      </c>
      <c r="W82" s="5" t="str">
        <f>IF(OR($C82&lt;&gt;"SI",$E82&lt;&gt;"SI"),"---",DatiTestModulo2!AE78*W$5)</f>
        <v>---</v>
      </c>
      <c r="X82" s="5" t="str">
        <f>IF(OR($C82&lt;&gt;"SI",$E82&lt;&gt;"SI"),"---",DatiTestModulo2!AF78*X$5)</f>
        <v>---</v>
      </c>
      <c r="Y82" s="5" t="str">
        <f>IF(OR($C82&lt;&gt;"SI",$E82&lt;&gt;"SI"),"---",DatiTestModulo2!AG78*Y$5)</f>
        <v>---</v>
      </c>
      <c r="Z82" s="7">
        <f t="shared" si="1"/>
        <v>0</v>
      </c>
      <c r="AA82" s="25" t="str">
        <f>IF(D82="SI",HLOOKUP(Z82,$AE$6:$AP$8,2,TRUE),HLOOKUP(Z82,$AE$6:$AP$8,3,TRUE))</f>
        <v>INSUFFICIENTE</v>
      </c>
      <c r="AB82" s="43"/>
    </row>
    <row r="83" spans="2:28" ht="12.75">
      <c r="B83" s="17" t="str">
        <f>DatiTestModulo2!B79</f>
        <v>MarioDiFrancesco</v>
      </c>
      <c r="C83" s="5" t="str">
        <f>IF(DatiTestModulo2!C79="OK","SI","NO")</f>
        <v>SI</v>
      </c>
      <c r="D83" s="5" t="str">
        <f>IF(C83="NO","---",IF(DatiTestModulo2!D79="OK","NO","SI"))</f>
        <v>NO</v>
      </c>
      <c r="E83" s="5" t="str">
        <f>IF(C83="NO","---",IF(DatiTestModulo2!$H79="SF","SEGMENTATION FAULT",IF(DatiTestModulo2!$H79="TF","TIMEOUT","SI")))</f>
        <v>SI</v>
      </c>
      <c r="F83" s="5">
        <f>IF(OR($C83&lt;&gt;"SI",$E83&lt;&gt;"SI"),"---",DatiTestModulo2!N79*F$5)</f>
        <v>3</v>
      </c>
      <c r="G83" s="5">
        <f>IF(OR($C83&lt;&gt;"SI",$E83&lt;&gt;"SI"),"---",DatiTestModulo2!O79*G$5)</f>
        <v>1</v>
      </c>
      <c r="H83" s="5">
        <f>IF(OR($C83&lt;&gt;"SI",$E83&lt;&gt;"SI"),"---",DatiTestModulo2!P79*H$5)</f>
        <v>2</v>
      </c>
      <c r="I83" s="5">
        <f>IF(OR($C83&lt;&gt;"SI",$E83&lt;&gt;"SI"),"---",DatiTestModulo2!Q79*I$5)</f>
        <v>10</v>
      </c>
      <c r="J83" s="5">
        <f>IF(OR($C83&lt;&gt;"SI",$E83&lt;&gt;"SI"),"---",DatiTestModulo2!R79*J$5)</f>
        <v>4</v>
      </c>
      <c r="K83" s="5">
        <f>IF(OR($C83&lt;&gt;"SI",$E83&lt;&gt;"SI"),"---",DatiTestModulo2!S79*K$5)</f>
        <v>3</v>
      </c>
      <c r="L83" s="5">
        <f>IF(OR($C83&lt;&gt;"SI",$E83&lt;&gt;"SI"),"---",DatiTestModulo2!T79*L$5)</f>
        <v>3</v>
      </c>
      <c r="M83" s="5">
        <f>IF(OR($C83&lt;&gt;"SI",$E83&lt;&gt;"SI"),"---",DatiTestModulo2!U79*M$5)</f>
        <v>10</v>
      </c>
      <c r="N83" s="5">
        <f>IF(OR($C83&lt;&gt;"SI",$E83&lt;&gt;"SI"),"---",DatiTestModulo2!V79*N$5)</f>
        <v>5</v>
      </c>
      <c r="O83" s="5">
        <f>IF(OR($C83&lt;&gt;"SI",$E83&lt;&gt;"SI"),"---",DatiTestModulo2!W79*O$5)</f>
        <v>3</v>
      </c>
      <c r="P83" s="5">
        <f>IF(OR($C83&lt;&gt;"SI",$E83&lt;&gt;"SI"),"---",DatiTestModulo2!X79*P$5)</f>
        <v>3</v>
      </c>
      <c r="Q83" s="5">
        <f>IF(OR($C83&lt;&gt;"SI",$E83&lt;&gt;"SI"),"---",DatiTestModulo2!Y79*Q$5)</f>
        <v>3</v>
      </c>
      <c r="R83" s="5">
        <f>IF(OR($C83&lt;&gt;"SI",$E83&lt;&gt;"SI"),"---",DatiTestModulo2!Z79*R$5)</f>
        <v>1</v>
      </c>
      <c r="S83" s="5">
        <f>IF(OR($C83&lt;&gt;"SI",$E83&lt;&gt;"SI"),"---",DatiTestModulo2!AA79*S$5)</f>
        <v>0</v>
      </c>
      <c r="T83" s="5">
        <f>IF(OR($C83&lt;&gt;"SI",$E83&lt;&gt;"SI"),"---",DatiTestModulo2!AB79*T$5)</f>
        <v>5</v>
      </c>
      <c r="U83" s="5">
        <f>IF(OR($C83&lt;&gt;"SI",$E83&lt;&gt;"SI"),"---",DatiTestModulo2!AC79*U$5)</f>
        <v>5</v>
      </c>
      <c r="V83" s="5">
        <f>IF(OR($C83&lt;&gt;"SI",$E83&lt;&gt;"SI"),"---",DatiTestModulo2!AD79*V$5)</f>
        <v>3</v>
      </c>
      <c r="W83" s="5">
        <f>IF(OR($C83&lt;&gt;"SI",$E83&lt;&gt;"SI"),"---",DatiTestModulo2!AE79*W$5)</f>
        <v>10</v>
      </c>
      <c r="X83" s="5">
        <f>IF(OR($C83&lt;&gt;"SI",$E83&lt;&gt;"SI"),"---",DatiTestModulo2!AF79*X$5)</f>
        <v>0</v>
      </c>
      <c r="Y83" s="5">
        <f>IF(OR($C83&lt;&gt;"SI",$E83&lt;&gt;"SI"),"---",DatiTestModulo2!AG79*Y$5)</f>
        <v>15</v>
      </c>
      <c r="Z83" s="7">
        <f t="shared" si="1"/>
        <v>81.65137614678899</v>
      </c>
      <c r="AA83" s="25" t="str">
        <f>IF(D83="SI",HLOOKUP(Z83,$AE$6:$AP$8,2,TRUE),HLOOKUP(Z83,$AE$6:$AP$8,3,TRUE))</f>
        <v>BUONO</v>
      </c>
      <c r="AB83" s="43"/>
    </row>
    <row r="84" spans="2:28" ht="12.75">
      <c r="B84" s="17" t="str">
        <f>DatiTestModulo2!B80</f>
        <v>MassimilianoNatale</v>
      </c>
      <c r="C84" s="5" t="str">
        <f>IF(DatiTestModulo2!C80="OK","SI","NO")</f>
        <v>SI</v>
      </c>
      <c r="D84" s="5" t="str">
        <f>IF(C84="NO","---",IF(DatiTestModulo2!D80="OK","NO","SI"))</f>
        <v>SI</v>
      </c>
      <c r="E84" s="5" t="str">
        <f>IF(C84="NO","---",IF(DatiTestModulo2!$H80="SF","SEGMENTATION FAULT",IF(DatiTestModulo2!$H80="TF","TIMEOUT","SI")))</f>
        <v>SI</v>
      </c>
      <c r="F84" s="5">
        <f>IF(OR($C84&lt;&gt;"SI",$E84&lt;&gt;"SI"),"---",DatiTestModulo2!N80*F$5)</f>
        <v>3</v>
      </c>
      <c r="G84" s="5">
        <f>IF(OR($C84&lt;&gt;"SI",$E84&lt;&gt;"SI"),"---",DatiTestModulo2!O80*G$5)</f>
        <v>1</v>
      </c>
      <c r="H84" s="5">
        <f>IF(OR($C84&lt;&gt;"SI",$E84&lt;&gt;"SI"),"---",DatiTestModulo2!P80*H$5)</f>
        <v>2</v>
      </c>
      <c r="I84" s="5">
        <f>IF(OR($C84&lt;&gt;"SI",$E84&lt;&gt;"SI"),"---",DatiTestModulo2!Q80*I$5)</f>
        <v>10</v>
      </c>
      <c r="J84" s="5">
        <f>IF(OR($C84&lt;&gt;"SI",$E84&lt;&gt;"SI"),"---",DatiTestModulo2!R80*J$5)</f>
        <v>4</v>
      </c>
      <c r="K84" s="5">
        <f>IF(OR($C84&lt;&gt;"SI",$E84&lt;&gt;"SI"),"---",DatiTestModulo2!S80*K$5)</f>
        <v>3</v>
      </c>
      <c r="L84" s="5">
        <f>IF(OR($C84&lt;&gt;"SI",$E84&lt;&gt;"SI"),"---",DatiTestModulo2!T80*L$5)</f>
        <v>3</v>
      </c>
      <c r="M84" s="5">
        <f>IF(OR($C84&lt;&gt;"SI",$E84&lt;&gt;"SI"),"---",DatiTestModulo2!U80*M$5)</f>
        <v>10</v>
      </c>
      <c r="N84" s="5">
        <f>IF(OR($C84&lt;&gt;"SI",$E84&lt;&gt;"SI"),"---",DatiTestModulo2!V80*N$5)</f>
        <v>5</v>
      </c>
      <c r="O84" s="5">
        <f>IF(OR($C84&lt;&gt;"SI",$E84&lt;&gt;"SI"),"---",DatiTestModulo2!W80*O$5)</f>
        <v>3</v>
      </c>
      <c r="P84" s="5">
        <f>IF(OR($C84&lt;&gt;"SI",$E84&lt;&gt;"SI"),"---",DatiTestModulo2!X80*P$5)</f>
        <v>3</v>
      </c>
      <c r="Q84" s="5">
        <f>IF(OR($C84&lt;&gt;"SI",$E84&lt;&gt;"SI"),"---",DatiTestModulo2!Y80*Q$5)</f>
        <v>3</v>
      </c>
      <c r="R84" s="5">
        <f>IF(OR($C84&lt;&gt;"SI",$E84&lt;&gt;"SI"),"---",DatiTestModulo2!Z80*R$5)</f>
        <v>1</v>
      </c>
      <c r="S84" s="5">
        <f>IF(OR($C84&lt;&gt;"SI",$E84&lt;&gt;"SI"),"---",DatiTestModulo2!AA80*S$5)</f>
        <v>10</v>
      </c>
      <c r="T84" s="5">
        <f>IF(OR($C84&lt;&gt;"SI",$E84&lt;&gt;"SI"),"---",DatiTestModulo2!AB80*T$5)</f>
        <v>5</v>
      </c>
      <c r="U84" s="5">
        <f>IF(OR($C84&lt;&gt;"SI",$E84&lt;&gt;"SI"),"---",DatiTestModulo2!AC80*U$5)</f>
        <v>5</v>
      </c>
      <c r="V84" s="5">
        <f>IF(OR($C84&lt;&gt;"SI",$E84&lt;&gt;"SI"),"---",DatiTestModulo2!AD80*V$5)</f>
        <v>3</v>
      </c>
      <c r="W84" s="5">
        <f>IF(OR($C84&lt;&gt;"SI",$E84&lt;&gt;"SI"),"---",DatiTestModulo2!AE80*W$5)</f>
        <v>10</v>
      </c>
      <c r="X84" s="5">
        <f>IF(OR($C84&lt;&gt;"SI",$E84&lt;&gt;"SI"),"---",DatiTestModulo2!AF80*X$5)</f>
        <v>10</v>
      </c>
      <c r="Y84" s="5">
        <f>IF(OR($C84&lt;&gt;"SI",$E84&lt;&gt;"SI"),"---",DatiTestModulo2!AG80*Y$5)</f>
        <v>15</v>
      </c>
      <c r="Z84" s="7">
        <f t="shared" si="1"/>
        <v>100</v>
      </c>
      <c r="AA84" s="25" t="str">
        <f>IF(D84="SI",HLOOKUP(Z84,$AE$6:$AP$8,2,TRUE),HLOOKUP(Z84,$AE$6:$AP$8,3,TRUE))</f>
        <v>OTTIMO</v>
      </c>
      <c r="AB84" s="43"/>
    </row>
    <row r="85" spans="2:28" ht="12.75">
      <c r="B85" s="17" t="str">
        <f>DatiTestModulo2!B81</f>
        <v>MassimoAndreasiBassi</v>
      </c>
      <c r="C85" s="5" t="str">
        <f>IF(DatiTestModulo2!C81="OK","SI","NO")</f>
        <v>SI</v>
      </c>
      <c r="D85" s="5" t="str">
        <f>IF(C85="NO","---",IF(DatiTestModulo2!D81="OK","NO","SI"))</f>
        <v>NO</v>
      </c>
      <c r="E85" s="5" t="str">
        <f>IF(C85="NO","---",IF(DatiTestModulo2!$H81="SF","SEGMENTATION FAULT",IF(DatiTestModulo2!$H81="TF","TIMEOUT","SI")))</f>
        <v>SI</v>
      </c>
      <c r="F85" s="5">
        <f>IF(OR($C85&lt;&gt;"SI",$E85&lt;&gt;"SI"),"---",DatiTestModulo2!N81*F$5)</f>
        <v>3</v>
      </c>
      <c r="G85" s="5">
        <f>IF(OR($C85&lt;&gt;"SI",$E85&lt;&gt;"SI"),"---",DatiTestModulo2!O81*G$5)</f>
        <v>1</v>
      </c>
      <c r="H85" s="5">
        <f>IF(OR($C85&lt;&gt;"SI",$E85&lt;&gt;"SI"),"---",DatiTestModulo2!P81*H$5)</f>
        <v>2</v>
      </c>
      <c r="I85" s="5">
        <f>IF(OR($C85&lt;&gt;"SI",$E85&lt;&gt;"SI"),"---",DatiTestModulo2!Q81*I$5)</f>
        <v>10</v>
      </c>
      <c r="J85" s="5">
        <f>IF(OR($C85&lt;&gt;"SI",$E85&lt;&gt;"SI"),"---",DatiTestModulo2!R81*J$5)</f>
        <v>4</v>
      </c>
      <c r="K85" s="5">
        <f>IF(OR($C85&lt;&gt;"SI",$E85&lt;&gt;"SI"),"---",DatiTestModulo2!S81*K$5)</f>
        <v>3</v>
      </c>
      <c r="L85" s="5">
        <f>IF(OR($C85&lt;&gt;"SI",$E85&lt;&gt;"SI"),"---",DatiTestModulo2!T81*L$5)</f>
        <v>3</v>
      </c>
      <c r="M85" s="5">
        <f>IF(OR($C85&lt;&gt;"SI",$E85&lt;&gt;"SI"),"---",DatiTestModulo2!U81*M$5)</f>
        <v>10</v>
      </c>
      <c r="N85" s="5">
        <f>IF(OR($C85&lt;&gt;"SI",$E85&lt;&gt;"SI"),"---",DatiTestModulo2!V81*N$5)</f>
        <v>5</v>
      </c>
      <c r="O85" s="5">
        <f>IF(OR($C85&lt;&gt;"SI",$E85&lt;&gt;"SI"),"---",DatiTestModulo2!W81*O$5)</f>
        <v>3</v>
      </c>
      <c r="P85" s="5">
        <f>IF(OR($C85&lt;&gt;"SI",$E85&lt;&gt;"SI"),"---",DatiTestModulo2!X81*P$5)</f>
        <v>3</v>
      </c>
      <c r="Q85" s="5">
        <f>IF(OR($C85&lt;&gt;"SI",$E85&lt;&gt;"SI"),"---",DatiTestModulo2!Y81*Q$5)</f>
        <v>3</v>
      </c>
      <c r="R85" s="5">
        <f>IF(OR($C85&lt;&gt;"SI",$E85&lt;&gt;"SI"),"---",DatiTestModulo2!Z81*R$5)</f>
        <v>1</v>
      </c>
      <c r="S85" s="5">
        <f>IF(OR($C85&lt;&gt;"SI",$E85&lt;&gt;"SI"),"---",DatiTestModulo2!AA81*S$5)</f>
        <v>10</v>
      </c>
      <c r="T85" s="5">
        <f>IF(OR($C85&lt;&gt;"SI",$E85&lt;&gt;"SI"),"---",DatiTestModulo2!AB81*T$5)</f>
        <v>5</v>
      </c>
      <c r="U85" s="5">
        <f>IF(OR($C85&lt;&gt;"SI",$E85&lt;&gt;"SI"),"---",DatiTestModulo2!AC81*U$5)</f>
        <v>5</v>
      </c>
      <c r="V85" s="5">
        <f>IF(OR($C85&lt;&gt;"SI",$E85&lt;&gt;"SI"),"---",DatiTestModulo2!AD81*V$5)</f>
        <v>3</v>
      </c>
      <c r="W85" s="5">
        <f>IF(OR($C85&lt;&gt;"SI",$E85&lt;&gt;"SI"),"---",DatiTestModulo2!AE81*W$5)</f>
        <v>10</v>
      </c>
      <c r="X85" s="5">
        <f>IF(OR($C85&lt;&gt;"SI",$E85&lt;&gt;"SI"),"---",DatiTestModulo2!AF81*X$5)</f>
        <v>10</v>
      </c>
      <c r="Y85" s="5">
        <f>IF(OR($C85&lt;&gt;"SI",$E85&lt;&gt;"SI"),"---",DatiTestModulo2!AG81*Y$5)</f>
        <v>15</v>
      </c>
      <c r="Z85" s="7">
        <f t="shared" si="1"/>
        <v>100</v>
      </c>
      <c r="AA85" s="25" t="str">
        <f>IF(D85="SI",HLOOKUP(Z85,$AE$6:$AP$8,2,TRUE),HLOOKUP(Z85,$AE$6:$AP$8,3,TRUE))</f>
        <v>OTTIMO</v>
      </c>
      <c r="AB85" s="27" t="s">
        <v>148</v>
      </c>
    </row>
    <row r="86" spans="2:28" ht="12.75">
      <c r="B86" s="17" t="str">
        <f>DatiTestModulo2!B82</f>
        <v>MassimoLaMorgia</v>
      </c>
      <c r="C86" s="5" t="str">
        <f>IF(DatiTestModulo2!C82="OK","SI","NO")</f>
        <v>SI</v>
      </c>
      <c r="D86" s="5" t="str">
        <f>IF(C86="NO","---",IF(DatiTestModulo2!D82="OK","NO","SI"))</f>
        <v>NO</v>
      </c>
      <c r="E86" s="5" t="str">
        <f>IF(C86="NO","---",IF(DatiTestModulo2!$H82="SF","SEGMENTATION FAULT",IF(DatiTestModulo2!$H82="TF","TIMEOUT","SI")))</f>
        <v>SI</v>
      </c>
      <c r="F86" s="5">
        <f>IF(OR($C86&lt;&gt;"SI",$E86&lt;&gt;"SI"),"---",DatiTestModulo2!N82*F$5)</f>
        <v>3</v>
      </c>
      <c r="G86" s="5">
        <f>IF(OR($C86&lt;&gt;"SI",$E86&lt;&gt;"SI"),"---",DatiTestModulo2!O82*G$5)</f>
        <v>1</v>
      </c>
      <c r="H86" s="5">
        <f>IF(OR($C86&lt;&gt;"SI",$E86&lt;&gt;"SI"),"---",DatiTestModulo2!P82*H$5)</f>
        <v>2</v>
      </c>
      <c r="I86" s="5">
        <f>IF(OR($C86&lt;&gt;"SI",$E86&lt;&gt;"SI"),"---",DatiTestModulo2!Q82*I$5)</f>
        <v>10</v>
      </c>
      <c r="J86" s="5">
        <f>IF(OR($C86&lt;&gt;"SI",$E86&lt;&gt;"SI"),"---",DatiTestModulo2!R82*J$5)</f>
        <v>4</v>
      </c>
      <c r="K86" s="5">
        <f>IF(OR($C86&lt;&gt;"SI",$E86&lt;&gt;"SI"),"---",DatiTestModulo2!S82*K$5)</f>
        <v>3</v>
      </c>
      <c r="L86" s="5">
        <f>IF(OR($C86&lt;&gt;"SI",$E86&lt;&gt;"SI"),"---",DatiTestModulo2!T82*L$5)</f>
        <v>3</v>
      </c>
      <c r="M86" s="5">
        <f>IF(OR($C86&lt;&gt;"SI",$E86&lt;&gt;"SI"),"---",DatiTestModulo2!U82*M$5)</f>
        <v>10</v>
      </c>
      <c r="N86" s="5">
        <f>IF(OR($C86&lt;&gt;"SI",$E86&lt;&gt;"SI"),"---",DatiTestModulo2!V82*N$5)</f>
        <v>5</v>
      </c>
      <c r="O86" s="5">
        <f>IF(OR($C86&lt;&gt;"SI",$E86&lt;&gt;"SI"),"---",DatiTestModulo2!W82*O$5)</f>
        <v>3</v>
      </c>
      <c r="P86" s="5">
        <f>IF(OR($C86&lt;&gt;"SI",$E86&lt;&gt;"SI"),"---",DatiTestModulo2!X82*P$5)</f>
        <v>3</v>
      </c>
      <c r="Q86" s="5">
        <f>IF(OR($C86&lt;&gt;"SI",$E86&lt;&gt;"SI"),"---",DatiTestModulo2!Y82*Q$5)</f>
        <v>3</v>
      </c>
      <c r="R86" s="5">
        <f>IF(OR($C86&lt;&gt;"SI",$E86&lt;&gt;"SI"),"---",DatiTestModulo2!Z82*R$5)</f>
        <v>1</v>
      </c>
      <c r="S86" s="5">
        <f>IF(OR($C86&lt;&gt;"SI",$E86&lt;&gt;"SI"),"---",DatiTestModulo2!AA82*S$5)</f>
        <v>10</v>
      </c>
      <c r="T86" s="5">
        <f>IF(OR($C86&lt;&gt;"SI",$E86&lt;&gt;"SI"),"---",DatiTestModulo2!AB82*T$5)</f>
        <v>5</v>
      </c>
      <c r="U86" s="5">
        <f>IF(OR($C86&lt;&gt;"SI",$E86&lt;&gt;"SI"),"---",DatiTestModulo2!AC82*U$5)</f>
        <v>5</v>
      </c>
      <c r="V86" s="5">
        <f>IF(OR($C86&lt;&gt;"SI",$E86&lt;&gt;"SI"),"---",DatiTestModulo2!AD82*V$5)</f>
        <v>3</v>
      </c>
      <c r="W86" s="5">
        <f>IF(OR($C86&lt;&gt;"SI",$E86&lt;&gt;"SI"),"---",DatiTestModulo2!AE82*W$5)</f>
        <v>10</v>
      </c>
      <c r="X86" s="5">
        <f>IF(OR($C86&lt;&gt;"SI",$E86&lt;&gt;"SI"),"---",DatiTestModulo2!AF82*X$5)</f>
        <v>10</v>
      </c>
      <c r="Y86" s="5">
        <f>IF(OR($C86&lt;&gt;"SI",$E86&lt;&gt;"SI"),"---",DatiTestModulo2!AG82*Y$5)</f>
        <v>15</v>
      </c>
      <c r="Z86" s="7">
        <f t="shared" si="1"/>
        <v>100</v>
      </c>
      <c r="AA86" s="25" t="str">
        <f>IF(D86="SI",HLOOKUP(Z86,$AE$6:$AP$8,2,TRUE),HLOOKUP(Z86,$AE$6:$AP$8,3,TRUE))</f>
        <v>OTTIMO</v>
      </c>
      <c r="AB86" s="43"/>
    </row>
    <row r="87" spans="2:28" ht="12.75">
      <c r="B87" s="17" t="str">
        <f>DatiTestModulo2!B83</f>
        <v>MassimoNazaria</v>
      </c>
      <c r="C87" s="5" t="str">
        <f>IF(DatiTestModulo2!C83="OK","SI","NO")</f>
        <v>SI</v>
      </c>
      <c r="D87" s="5" t="str">
        <f>IF(C87="NO","---",IF(DatiTestModulo2!D83="OK","NO","SI"))</f>
        <v>NO</v>
      </c>
      <c r="E87" s="5" t="str">
        <f>IF(C87="NO","---",IF(DatiTestModulo2!$H83="SF","SEGMENTATION FAULT",IF(DatiTestModulo2!$H83="TF","TIMEOUT","SI")))</f>
        <v>SI</v>
      </c>
      <c r="F87" s="5">
        <f>IF(OR($C87&lt;&gt;"SI",$E87&lt;&gt;"SI"),"---",DatiTestModulo2!N83*F$5)</f>
        <v>3</v>
      </c>
      <c r="G87" s="5">
        <f>IF(OR($C87&lt;&gt;"SI",$E87&lt;&gt;"SI"),"---",DatiTestModulo2!O83*G$5)</f>
        <v>1</v>
      </c>
      <c r="H87" s="5">
        <f>IF(OR($C87&lt;&gt;"SI",$E87&lt;&gt;"SI"),"---",DatiTestModulo2!P83*H$5)</f>
        <v>2</v>
      </c>
      <c r="I87" s="5">
        <f>IF(OR($C87&lt;&gt;"SI",$E87&lt;&gt;"SI"),"---",DatiTestModulo2!Q83*I$5)</f>
        <v>10</v>
      </c>
      <c r="J87" s="5">
        <f>IF(OR($C87&lt;&gt;"SI",$E87&lt;&gt;"SI"),"---",DatiTestModulo2!R83*J$5)</f>
        <v>4</v>
      </c>
      <c r="K87" s="5">
        <f>IF(OR($C87&lt;&gt;"SI",$E87&lt;&gt;"SI"),"---",DatiTestModulo2!S83*K$5)</f>
        <v>3</v>
      </c>
      <c r="L87" s="5">
        <f>IF(OR($C87&lt;&gt;"SI",$E87&lt;&gt;"SI"),"---",DatiTestModulo2!T83*L$5)</f>
        <v>3</v>
      </c>
      <c r="M87" s="5">
        <f>IF(OR($C87&lt;&gt;"SI",$E87&lt;&gt;"SI"),"---",DatiTestModulo2!U83*M$5)</f>
        <v>10</v>
      </c>
      <c r="N87" s="5">
        <f>IF(OR($C87&lt;&gt;"SI",$E87&lt;&gt;"SI"),"---",DatiTestModulo2!V83*N$5)</f>
        <v>5</v>
      </c>
      <c r="O87" s="5">
        <f>IF(OR($C87&lt;&gt;"SI",$E87&lt;&gt;"SI"),"---",DatiTestModulo2!W83*O$5)</f>
        <v>3</v>
      </c>
      <c r="P87" s="5">
        <f>IF(OR($C87&lt;&gt;"SI",$E87&lt;&gt;"SI"),"---",DatiTestModulo2!X83*P$5)</f>
        <v>3</v>
      </c>
      <c r="Q87" s="5">
        <f>IF(OR($C87&lt;&gt;"SI",$E87&lt;&gt;"SI"),"---",DatiTestModulo2!Y83*Q$5)</f>
        <v>3</v>
      </c>
      <c r="R87" s="5">
        <f>IF(OR($C87&lt;&gt;"SI",$E87&lt;&gt;"SI"),"---",DatiTestModulo2!Z83*R$5)</f>
        <v>0</v>
      </c>
      <c r="S87" s="5">
        <f>IF(OR($C87&lt;&gt;"SI",$E87&lt;&gt;"SI"),"---",DatiTestModulo2!AA83*S$5)</f>
        <v>10</v>
      </c>
      <c r="T87" s="5">
        <f>IF(OR($C87&lt;&gt;"SI",$E87&lt;&gt;"SI"),"---",DatiTestModulo2!AB83*T$5)</f>
        <v>5</v>
      </c>
      <c r="U87" s="5">
        <f>IF(OR($C87&lt;&gt;"SI",$E87&lt;&gt;"SI"),"---",DatiTestModulo2!AC83*U$5)</f>
        <v>5</v>
      </c>
      <c r="V87" s="5">
        <f>IF(OR($C87&lt;&gt;"SI",$E87&lt;&gt;"SI"),"---",DatiTestModulo2!AD83*V$5)</f>
        <v>3</v>
      </c>
      <c r="W87" s="5">
        <f>IF(OR($C87&lt;&gt;"SI",$E87&lt;&gt;"SI"),"---",DatiTestModulo2!AE83*W$5)</f>
        <v>10</v>
      </c>
      <c r="X87" s="5">
        <f>IF(OR($C87&lt;&gt;"SI",$E87&lt;&gt;"SI"),"---",DatiTestModulo2!AF83*X$5)</f>
        <v>10</v>
      </c>
      <c r="Y87" s="5">
        <f>IF(OR($C87&lt;&gt;"SI",$E87&lt;&gt;"SI"),"---",DatiTestModulo2!AG83*Y$5)</f>
        <v>15</v>
      </c>
      <c r="Z87" s="7">
        <f t="shared" si="1"/>
        <v>99.08256880733946</v>
      </c>
      <c r="AA87" s="25" t="str">
        <f>IF(D87="SI",HLOOKUP(Z87,$AE$6:$AP$8,2,TRUE),HLOOKUP(Z87,$AE$6:$AP$8,3,TRUE))</f>
        <v>OTTIMO</v>
      </c>
      <c r="AB87" s="43"/>
    </row>
    <row r="88" spans="2:28" ht="12.75">
      <c r="B88" s="17" t="str">
        <f>DatiTestModulo2!B84</f>
        <v>MatteoNati</v>
      </c>
      <c r="C88" s="5" t="str">
        <f>IF(DatiTestModulo2!C84="OK","SI","NO")</f>
        <v>SI</v>
      </c>
      <c r="D88" s="5" t="str">
        <f>IF(C88="NO","---",IF(DatiTestModulo2!D84="OK","NO","SI"))</f>
        <v>NO</v>
      </c>
      <c r="E88" s="5" t="str">
        <f>IF(C88="NO","---",IF(DatiTestModulo2!$H84="SF","SEGMENTATION FAULT",IF(DatiTestModulo2!$H84="TF","TIMEOUT","SI")))</f>
        <v>SI</v>
      </c>
      <c r="F88" s="5">
        <f>IF(OR($C88&lt;&gt;"SI",$E88&lt;&gt;"SI"),"---",DatiTestModulo2!N84*F$5)</f>
        <v>3</v>
      </c>
      <c r="G88" s="5">
        <f>IF(OR($C88&lt;&gt;"SI",$E88&lt;&gt;"SI"),"---",DatiTestModulo2!O84*G$5)</f>
        <v>1</v>
      </c>
      <c r="H88" s="5">
        <f>IF(OR($C88&lt;&gt;"SI",$E88&lt;&gt;"SI"),"---",DatiTestModulo2!P84*H$5)</f>
        <v>2</v>
      </c>
      <c r="I88" s="5">
        <f>IF(OR($C88&lt;&gt;"SI",$E88&lt;&gt;"SI"),"---",DatiTestModulo2!Q84*I$5)</f>
        <v>10</v>
      </c>
      <c r="J88" s="5">
        <f>IF(OR($C88&lt;&gt;"SI",$E88&lt;&gt;"SI"),"---",DatiTestModulo2!R84*J$5)</f>
        <v>4</v>
      </c>
      <c r="K88" s="5">
        <f>IF(OR($C88&lt;&gt;"SI",$E88&lt;&gt;"SI"),"---",DatiTestModulo2!S84*K$5)</f>
        <v>3</v>
      </c>
      <c r="L88" s="5">
        <f>IF(OR($C88&lt;&gt;"SI",$E88&lt;&gt;"SI"),"---",DatiTestModulo2!T84*L$5)</f>
        <v>3</v>
      </c>
      <c r="M88" s="5">
        <f>IF(OR($C88&lt;&gt;"SI",$E88&lt;&gt;"SI"),"---",DatiTestModulo2!U84*M$5)</f>
        <v>10</v>
      </c>
      <c r="N88" s="5">
        <f>IF(OR($C88&lt;&gt;"SI",$E88&lt;&gt;"SI"),"---",DatiTestModulo2!V84*N$5)</f>
        <v>5</v>
      </c>
      <c r="O88" s="5">
        <f>IF(OR($C88&lt;&gt;"SI",$E88&lt;&gt;"SI"),"---",DatiTestModulo2!W84*O$5)</f>
        <v>3</v>
      </c>
      <c r="P88" s="5">
        <f>IF(OR($C88&lt;&gt;"SI",$E88&lt;&gt;"SI"),"---",DatiTestModulo2!X84*P$5)</f>
        <v>3</v>
      </c>
      <c r="Q88" s="5">
        <f>IF(OR($C88&lt;&gt;"SI",$E88&lt;&gt;"SI"),"---",DatiTestModulo2!Y84*Q$5)</f>
        <v>3</v>
      </c>
      <c r="R88" s="5">
        <f>IF(OR($C88&lt;&gt;"SI",$E88&lt;&gt;"SI"),"---",DatiTestModulo2!Z84*R$5)</f>
        <v>1</v>
      </c>
      <c r="S88" s="5">
        <f>IF(OR($C88&lt;&gt;"SI",$E88&lt;&gt;"SI"),"---",DatiTestModulo2!AA84*S$5)</f>
        <v>10</v>
      </c>
      <c r="T88" s="5">
        <f>IF(OR($C88&lt;&gt;"SI",$E88&lt;&gt;"SI"),"---",DatiTestModulo2!AB84*T$5)</f>
        <v>5</v>
      </c>
      <c r="U88" s="5">
        <f>IF(OR($C88&lt;&gt;"SI",$E88&lt;&gt;"SI"),"---",DatiTestModulo2!AC84*U$5)</f>
        <v>5</v>
      </c>
      <c r="V88" s="5">
        <f>IF(OR($C88&lt;&gt;"SI",$E88&lt;&gt;"SI"),"---",DatiTestModulo2!AD84*V$5)</f>
        <v>3</v>
      </c>
      <c r="W88" s="5">
        <f>IF(OR($C88&lt;&gt;"SI",$E88&lt;&gt;"SI"),"---",DatiTestModulo2!AE84*W$5)</f>
        <v>10</v>
      </c>
      <c r="X88" s="5">
        <f>IF(OR($C88&lt;&gt;"SI",$E88&lt;&gt;"SI"),"---",DatiTestModulo2!AF84*X$5)</f>
        <v>10</v>
      </c>
      <c r="Y88" s="5">
        <f>IF(OR($C88&lt;&gt;"SI",$E88&lt;&gt;"SI"),"---",DatiTestModulo2!AG84*Y$5)</f>
        <v>15</v>
      </c>
      <c r="Z88" s="7">
        <f t="shared" si="1"/>
        <v>100</v>
      </c>
      <c r="AA88" s="25" t="str">
        <f>IF(D88="SI",HLOOKUP(Z88,$AE$6:$AP$8,2,TRUE),HLOOKUP(Z88,$AE$6:$AP$8,3,TRUE))</f>
        <v>OTTIMO</v>
      </c>
      <c r="AB88" s="43"/>
    </row>
    <row r="89" spans="2:28" ht="12.75">
      <c r="B89" s="17" t="str">
        <f>DatiTestModulo2!B85</f>
        <v>MatteoPelliccia</v>
      </c>
      <c r="C89" s="5" t="str">
        <f>IF(DatiTestModulo2!C85="OK","SI","NO")</f>
        <v>SI</v>
      </c>
      <c r="D89" s="5" t="str">
        <f>IF(C89="NO","---",IF(DatiTestModulo2!D85="OK","NO","SI"))</f>
        <v>NO</v>
      </c>
      <c r="E89" s="5" t="str">
        <f>IF(C89="NO","---",IF(DatiTestModulo2!$H85="SF","SEGMENTATION FAULT",IF(DatiTestModulo2!$H85="TF","TIMEOUT","SI")))</f>
        <v>SI</v>
      </c>
      <c r="F89" s="5">
        <f>IF(OR($C89&lt;&gt;"SI",$E89&lt;&gt;"SI"),"---",DatiTestModulo2!N85*F$5)</f>
        <v>3</v>
      </c>
      <c r="G89" s="5">
        <f>IF(OR($C89&lt;&gt;"SI",$E89&lt;&gt;"SI"),"---",DatiTestModulo2!O85*G$5)</f>
        <v>1</v>
      </c>
      <c r="H89" s="5">
        <f>IF(OR($C89&lt;&gt;"SI",$E89&lt;&gt;"SI"),"---",DatiTestModulo2!P85*H$5)</f>
        <v>2</v>
      </c>
      <c r="I89" s="5">
        <f>IF(OR($C89&lt;&gt;"SI",$E89&lt;&gt;"SI"),"---",DatiTestModulo2!Q85*I$5)</f>
        <v>10</v>
      </c>
      <c r="J89" s="5">
        <f>IF(OR($C89&lt;&gt;"SI",$E89&lt;&gt;"SI"),"---",DatiTestModulo2!R85*J$5)</f>
        <v>4</v>
      </c>
      <c r="K89" s="5">
        <f>IF(OR($C89&lt;&gt;"SI",$E89&lt;&gt;"SI"),"---",DatiTestModulo2!S85*K$5)</f>
        <v>3</v>
      </c>
      <c r="L89" s="5">
        <f>IF(OR($C89&lt;&gt;"SI",$E89&lt;&gt;"SI"),"---",DatiTestModulo2!T85*L$5)</f>
        <v>3</v>
      </c>
      <c r="M89" s="5">
        <f>IF(OR($C89&lt;&gt;"SI",$E89&lt;&gt;"SI"),"---",DatiTestModulo2!U85*M$5)</f>
        <v>10</v>
      </c>
      <c r="N89" s="5">
        <f>IF(OR($C89&lt;&gt;"SI",$E89&lt;&gt;"SI"),"---",DatiTestModulo2!V85*N$5)</f>
        <v>5</v>
      </c>
      <c r="O89" s="5">
        <f>IF(OR($C89&lt;&gt;"SI",$E89&lt;&gt;"SI"),"---",DatiTestModulo2!W85*O$5)</f>
        <v>3</v>
      </c>
      <c r="P89" s="5">
        <f>IF(OR($C89&lt;&gt;"SI",$E89&lt;&gt;"SI"),"---",DatiTestModulo2!X85*P$5)</f>
        <v>3</v>
      </c>
      <c r="Q89" s="5">
        <f>IF(OR($C89&lt;&gt;"SI",$E89&lt;&gt;"SI"),"---",DatiTestModulo2!Y85*Q$5)</f>
        <v>3</v>
      </c>
      <c r="R89" s="5">
        <f>IF(OR($C89&lt;&gt;"SI",$E89&lt;&gt;"SI"),"---",DatiTestModulo2!Z85*R$5)</f>
        <v>1</v>
      </c>
      <c r="S89" s="5">
        <f>IF(OR($C89&lt;&gt;"SI",$E89&lt;&gt;"SI"),"---",DatiTestModulo2!AA85*S$5)</f>
        <v>10</v>
      </c>
      <c r="T89" s="5">
        <f>IF(OR($C89&lt;&gt;"SI",$E89&lt;&gt;"SI"),"---",DatiTestModulo2!AB85*T$5)</f>
        <v>5</v>
      </c>
      <c r="U89" s="5">
        <f>IF(OR($C89&lt;&gt;"SI",$E89&lt;&gt;"SI"),"---",DatiTestModulo2!AC85*U$5)</f>
        <v>5</v>
      </c>
      <c r="V89" s="5">
        <f>IF(OR($C89&lt;&gt;"SI",$E89&lt;&gt;"SI"),"---",DatiTestModulo2!AD85*V$5)</f>
        <v>3</v>
      </c>
      <c r="W89" s="5">
        <f>IF(OR($C89&lt;&gt;"SI",$E89&lt;&gt;"SI"),"---",DatiTestModulo2!AE85*W$5)</f>
        <v>10</v>
      </c>
      <c r="X89" s="5">
        <f>IF(OR($C89&lt;&gt;"SI",$E89&lt;&gt;"SI"),"---",DatiTestModulo2!AF85*X$5)</f>
        <v>10</v>
      </c>
      <c r="Y89" s="5">
        <f>IF(OR($C89&lt;&gt;"SI",$E89&lt;&gt;"SI"),"---",DatiTestModulo2!AG85*Y$5)</f>
        <v>15</v>
      </c>
      <c r="Z89" s="7">
        <f t="shared" si="1"/>
        <v>100</v>
      </c>
      <c r="AA89" s="25" t="str">
        <f>IF(D89="SI",HLOOKUP(Z89,$AE$6:$AP$8,2,TRUE),HLOOKUP(Z89,$AE$6:$AP$8,3,TRUE))</f>
        <v>OTTIMO</v>
      </c>
      <c r="AB89" s="43"/>
    </row>
    <row r="90" spans="2:28" ht="12.75">
      <c r="B90" s="17" t="str">
        <f>DatiTestModulo2!B86</f>
        <v>MatteoPontecorvi</v>
      </c>
      <c r="C90" s="5" t="str">
        <f>IF(DatiTestModulo2!C86="OK","SI","NO")</f>
        <v>SI</v>
      </c>
      <c r="D90" s="5" t="str">
        <f>IF(C90="NO","---",IF(DatiTestModulo2!D86="OK","NO","SI"))</f>
        <v>NO</v>
      </c>
      <c r="E90" s="5" t="str">
        <f>IF(C90="NO","---",IF(DatiTestModulo2!$H86="SF","SEGMENTATION FAULT",IF(DatiTestModulo2!$H86="TF","TIMEOUT","SI")))</f>
        <v>SI</v>
      </c>
      <c r="F90" s="5">
        <f>IF(OR($C90&lt;&gt;"SI",$E90&lt;&gt;"SI"),"---",DatiTestModulo2!N86*F$5)</f>
        <v>3</v>
      </c>
      <c r="G90" s="5">
        <f>IF(OR($C90&lt;&gt;"SI",$E90&lt;&gt;"SI"),"---",DatiTestModulo2!O86*G$5)</f>
        <v>1</v>
      </c>
      <c r="H90" s="5">
        <f>IF(OR($C90&lt;&gt;"SI",$E90&lt;&gt;"SI"),"---",DatiTestModulo2!P86*H$5)</f>
        <v>2</v>
      </c>
      <c r="I90" s="5">
        <f>IF(OR($C90&lt;&gt;"SI",$E90&lt;&gt;"SI"),"---",DatiTestModulo2!Q86*I$5)</f>
        <v>10</v>
      </c>
      <c r="J90" s="5">
        <f>IF(OR($C90&lt;&gt;"SI",$E90&lt;&gt;"SI"),"---",DatiTestModulo2!R86*J$5)</f>
        <v>4</v>
      </c>
      <c r="K90" s="5">
        <f>IF(OR($C90&lt;&gt;"SI",$E90&lt;&gt;"SI"),"---",DatiTestModulo2!S86*K$5)</f>
        <v>3</v>
      </c>
      <c r="L90" s="5">
        <f>IF(OR($C90&lt;&gt;"SI",$E90&lt;&gt;"SI"),"---",DatiTestModulo2!T86*L$5)</f>
        <v>3</v>
      </c>
      <c r="M90" s="5">
        <f>IF(OR($C90&lt;&gt;"SI",$E90&lt;&gt;"SI"),"---",DatiTestModulo2!U86*M$5)</f>
        <v>10</v>
      </c>
      <c r="N90" s="5">
        <f>IF(OR($C90&lt;&gt;"SI",$E90&lt;&gt;"SI"),"---",DatiTestModulo2!V86*N$5)</f>
        <v>5</v>
      </c>
      <c r="O90" s="5">
        <f>IF(OR($C90&lt;&gt;"SI",$E90&lt;&gt;"SI"),"---",DatiTestModulo2!W86*O$5)</f>
        <v>3</v>
      </c>
      <c r="P90" s="5">
        <f>IF(OR($C90&lt;&gt;"SI",$E90&lt;&gt;"SI"),"---",DatiTestModulo2!X86*P$5)</f>
        <v>3</v>
      </c>
      <c r="Q90" s="5">
        <f>IF(OR($C90&lt;&gt;"SI",$E90&lt;&gt;"SI"),"---",DatiTestModulo2!Y86*Q$5)</f>
        <v>3</v>
      </c>
      <c r="R90" s="5">
        <f>IF(OR($C90&lt;&gt;"SI",$E90&lt;&gt;"SI"),"---",DatiTestModulo2!Z86*R$5)</f>
        <v>1</v>
      </c>
      <c r="S90" s="5">
        <f>IF(OR($C90&lt;&gt;"SI",$E90&lt;&gt;"SI"),"---",DatiTestModulo2!AA86*S$5)</f>
        <v>10</v>
      </c>
      <c r="T90" s="5">
        <f>IF(OR($C90&lt;&gt;"SI",$E90&lt;&gt;"SI"),"---",DatiTestModulo2!AB86*T$5)</f>
        <v>5</v>
      </c>
      <c r="U90" s="5">
        <f>IF(OR($C90&lt;&gt;"SI",$E90&lt;&gt;"SI"),"---",DatiTestModulo2!AC86*U$5)</f>
        <v>5</v>
      </c>
      <c r="V90" s="5">
        <f>IF(OR($C90&lt;&gt;"SI",$E90&lt;&gt;"SI"),"---",DatiTestModulo2!AD86*V$5)</f>
        <v>3</v>
      </c>
      <c r="W90" s="5">
        <f>IF(OR($C90&lt;&gt;"SI",$E90&lt;&gt;"SI"),"---",DatiTestModulo2!AE86*W$5)</f>
        <v>10</v>
      </c>
      <c r="X90" s="5">
        <f>IF(OR($C90&lt;&gt;"SI",$E90&lt;&gt;"SI"),"---",DatiTestModulo2!AF86*X$5)</f>
        <v>10</v>
      </c>
      <c r="Y90" s="5">
        <f>IF(OR($C90&lt;&gt;"SI",$E90&lt;&gt;"SI"),"---",DatiTestModulo2!AG86*Y$5)</f>
        <v>15</v>
      </c>
      <c r="Z90" s="7">
        <f t="shared" si="1"/>
        <v>100</v>
      </c>
      <c r="AA90" s="25" t="str">
        <f>IF(D90="SI",HLOOKUP(Z90,$AE$6:$AP$8,2,TRUE),HLOOKUP(Z90,$AE$6:$AP$8,3,TRUE))</f>
        <v>OTTIMO</v>
      </c>
      <c r="AB90" s="43"/>
    </row>
    <row r="91" spans="2:28" ht="12.75">
      <c r="B91" s="17" t="str">
        <f>DatiTestModulo2!B87</f>
        <v>MatteoSignorini</v>
      </c>
      <c r="C91" s="5" t="str">
        <f>IF(DatiTestModulo2!C87="OK","SI","NO")</f>
        <v>SI</v>
      </c>
      <c r="D91" s="5" t="str">
        <f>IF(C91="NO","---",IF(DatiTestModulo2!D87="OK","NO","SI"))</f>
        <v>NO</v>
      </c>
      <c r="E91" s="5" t="str">
        <f>IF(C91="NO","---",IF(DatiTestModulo2!$H87="SF","SEGMENTATION FAULT",IF(DatiTestModulo2!$H87="TF","TIMEOUT","SI")))</f>
        <v>SI</v>
      </c>
      <c r="F91" s="5">
        <f>IF(OR($C91&lt;&gt;"SI",$E91&lt;&gt;"SI"),"---",DatiTestModulo2!N87*F$5)</f>
        <v>3</v>
      </c>
      <c r="G91" s="5">
        <f>IF(OR($C91&lt;&gt;"SI",$E91&lt;&gt;"SI"),"---",DatiTestModulo2!O87*G$5)</f>
        <v>1</v>
      </c>
      <c r="H91" s="5">
        <f>IF(OR($C91&lt;&gt;"SI",$E91&lt;&gt;"SI"),"---",DatiTestModulo2!P87*H$5)</f>
        <v>2</v>
      </c>
      <c r="I91" s="5">
        <f>IF(OR($C91&lt;&gt;"SI",$E91&lt;&gt;"SI"),"---",DatiTestModulo2!Q87*I$5)</f>
        <v>10</v>
      </c>
      <c r="J91" s="5">
        <f>IF(OR($C91&lt;&gt;"SI",$E91&lt;&gt;"SI"),"---",DatiTestModulo2!R87*J$5)</f>
        <v>4</v>
      </c>
      <c r="K91" s="5">
        <f>IF(OR($C91&lt;&gt;"SI",$E91&lt;&gt;"SI"),"---",DatiTestModulo2!S87*K$5)</f>
        <v>3</v>
      </c>
      <c r="L91" s="5">
        <f>IF(OR($C91&lt;&gt;"SI",$E91&lt;&gt;"SI"),"---",DatiTestModulo2!T87*L$5)</f>
        <v>3</v>
      </c>
      <c r="M91" s="5">
        <f>IF(OR($C91&lt;&gt;"SI",$E91&lt;&gt;"SI"),"---",DatiTestModulo2!U87*M$5)</f>
        <v>10</v>
      </c>
      <c r="N91" s="5">
        <f>IF(OR($C91&lt;&gt;"SI",$E91&lt;&gt;"SI"),"---",DatiTestModulo2!V87*N$5)</f>
        <v>5</v>
      </c>
      <c r="O91" s="5">
        <f>IF(OR($C91&lt;&gt;"SI",$E91&lt;&gt;"SI"),"---",DatiTestModulo2!W87*O$5)</f>
        <v>3</v>
      </c>
      <c r="P91" s="5">
        <f>IF(OR($C91&lt;&gt;"SI",$E91&lt;&gt;"SI"),"---",DatiTestModulo2!X87*P$5)</f>
        <v>3</v>
      </c>
      <c r="Q91" s="5">
        <f>IF(OR($C91&lt;&gt;"SI",$E91&lt;&gt;"SI"),"---",DatiTestModulo2!Y87*Q$5)</f>
        <v>3</v>
      </c>
      <c r="R91" s="5">
        <f>IF(OR($C91&lt;&gt;"SI",$E91&lt;&gt;"SI"),"---",DatiTestModulo2!Z87*R$5)</f>
        <v>1</v>
      </c>
      <c r="S91" s="5">
        <f>IF(OR($C91&lt;&gt;"SI",$E91&lt;&gt;"SI"),"---",DatiTestModulo2!AA87*S$5)</f>
        <v>10</v>
      </c>
      <c r="T91" s="5">
        <f>IF(OR($C91&lt;&gt;"SI",$E91&lt;&gt;"SI"),"---",DatiTestModulo2!AB87*T$5)</f>
        <v>5</v>
      </c>
      <c r="U91" s="5">
        <f>IF(OR($C91&lt;&gt;"SI",$E91&lt;&gt;"SI"),"---",DatiTestModulo2!AC87*U$5)</f>
        <v>5</v>
      </c>
      <c r="V91" s="5">
        <f>IF(OR($C91&lt;&gt;"SI",$E91&lt;&gt;"SI"),"---",DatiTestModulo2!AD87*V$5)</f>
        <v>3</v>
      </c>
      <c r="W91" s="5">
        <f>IF(OR($C91&lt;&gt;"SI",$E91&lt;&gt;"SI"),"---",DatiTestModulo2!AE87*W$5)</f>
        <v>10</v>
      </c>
      <c r="X91" s="5">
        <f>IF(OR($C91&lt;&gt;"SI",$E91&lt;&gt;"SI"),"---",DatiTestModulo2!AF87*X$5)</f>
        <v>10</v>
      </c>
      <c r="Y91" s="5">
        <f>IF(OR($C91&lt;&gt;"SI",$E91&lt;&gt;"SI"),"---",DatiTestModulo2!AG87*Y$5)</f>
        <v>15</v>
      </c>
      <c r="Z91" s="7">
        <f t="shared" si="1"/>
        <v>100</v>
      </c>
      <c r="AA91" s="25" t="str">
        <f>IF(D91="SI",HLOOKUP(Z91,$AE$6:$AP$8,2,TRUE),HLOOKUP(Z91,$AE$6:$AP$8,3,TRUE))</f>
        <v>OTTIMO</v>
      </c>
      <c r="AB91" s="43"/>
    </row>
    <row r="92" spans="2:28" ht="12.75">
      <c r="B92" s="17" t="str">
        <f>DatiTestModulo2!B88</f>
        <v>MauroFerrante</v>
      </c>
      <c r="C92" s="5" t="str">
        <f>IF(DatiTestModulo2!C88="OK","SI","NO")</f>
        <v>SI</v>
      </c>
      <c r="D92" s="5" t="str">
        <f>IF(C92="NO","---",IF(DatiTestModulo2!D88="OK","NO","SI"))</f>
        <v>SI</v>
      </c>
      <c r="E92" s="5" t="str">
        <f>IF(C92="NO","---",IF(DatiTestModulo2!$H88="SF","SEGMENTATION FAULT",IF(DatiTestModulo2!$H88="TF","TIMEOUT","SI")))</f>
        <v>SI</v>
      </c>
      <c r="F92" s="5">
        <f>IF(OR($C92&lt;&gt;"SI",$E92&lt;&gt;"SI"),"---",DatiTestModulo2!N88*F$5)</f>
        <v>3</v>
      </c>
      <c r="G92" s="5">
        <f>IF(OR($C92&lt;&gt;"SI",$E92&lt;&gt;"SI"),"---",DatiTestModulo2!O88*G$5)</f>
        <v>1</v>
      </c>
      <c r="H92" s="5">
        <f>IF(OR($C92&lt;&gt;"SI",$E92&lt;&gt;"SI"),"---",DatiTestModulo2!P88*H$5)</f>
        <v>2</v>
      </c>
      <c r="I92" s="5">
        <f>IF(OR($C92&lt;&gt;"SI",$E92&lt;&gt;"SI"),"---",DatiTestModulo2!Q88*I$5)</f>
        <v>10</v>
      </c>
      <c r="J92" s="5">
        <f>IF(OR($C92&lt;&gt;"SI",$E92&lt;&gt;"SI"),"---",DatiTestModulo2!R88*J$5)</f>
        <v>4</v>
      </c>
      <c r="K92" s="5">
        <f>IF(OR($C92&lt;&gt;"SI",$E92&lt;&gt;"SI"),"---",DatiTestModulo2!S88*K$5)</f>
        <v>3</v>
      </c>
      <c r="L92" s="5">
        <f>IF(OR($C92&lt;&gt;"SI",$E92&lt;&gt;"SI"),"---",DatiTestModulo2!T88*L$5)</f>
        <v>3</v>
      </c>
      <c r="M92" s="5">
        <f>IF(OR($C92&lt;&gt;"SI",$E92&lt;&gt;"SI"),"---",DatiTestModulo2!U88*M$5)</f>
        <v>10</v>
      </c>
      <c r="N92" s="5">
        <f>IF(OR($C92&lt;&gt;"SI",$E92&lt;&gt;"SI"),"---",DatiTestModulo2!V88*N$5)</f>
        <v>5</v>
      </c>
      <c r="O92" s="5">
        <f>IF(OR($C92&lt;&gt;"SI",$E92&lt;&gt;"SI"),"---",DatiTestModulo2!W88*O$5)</f>
        <v>3</v>
      </c>
      <c r="P92" s="5">
        <f>IF(OR($C92&lt;&gt;"SI",$E92&lt;&gt;"SI"),"---",DatiTestModulo2!X88*P$5)</f>
        <v>3</v>
      </c>
      <c r="Q92" s="5">
        <f>IF(OR($C92&lt;&gt;"SI",$E92&lt;&gt;"SI"),"---",DatiTestModulo2!Y88*Q$5)</f>
        <v>3</v>
      </c>
      <c r="R92" s="5">
        <f>IF(OR($C92&lt;&gt;"SI",$E92&lt;&gt;"SI"),"---",DatiTestModulo2!Z88*R$5)</f>
        <v>1</v>
      </c>
      <c r="S92" s="5">
        <f>IF(OR($C92&lt;&gt;"SI",$E92&lt;&gt;"SI"),"---",DatiTestModulo2!AA88*S$5)</f>
        <v>10</v>
      </c>
      <c r="T92" s="5">
        <f>IF(OR($C92&lt;&gt;"SI",$E92&lt;&gt;"SI"),"---",DatiTestModulo2!AB88*T$5)</f>
        <v>5</v>
      </c>
      <c r="U92" s="5">
        <f>IF(OR($C92&lt;&gt;"SI",$E92&lt;&gt;"SI"),"---",DatiTestModulo2!AC88*U$5)</f>
        <v>5</v>
      </c>
      <c r="V92" s="5">
        <f>IF(OR($C92&lt;&gt;"SI",$E92&lt;&gt;"SI"),"---",DatiTestModulo2!AD88*V$5)</f>
        <v>3</v>
      </c>
      <c r="W92" s="5">
        <f>IF(OR($C92&lt;&gt;"SI",$E92&lt;&gt;"SI"),"---",DatiTestModulo2!AE88*W$5)</f>
        <v>10</v>
      </c>
      <c r="X92" s="5">
        <f>IF(OR($C92&lt;&gt;"SI",$E92&lt;&gt;"SI"),"---",DatiTestModulo2!AF88*X$5)</f>
        <v>10</v>
      </c>
      <c r="Y92" s="5">
        <f>IF(OR($C92&lt;&gt;"SI",$E92&lt;&gt;"SI"),"---",DatiTestModulo2!AG88*Y$5)</f>
        <v>15</v>
      </c>
      <c r="Z92" s="7">
        <f t="shared" si="1"/>
        <v>100</v>
      </c>
      <c r="AA92" s="25" t="str">
        <f>IF(D92="SI",HLOOKUP(Z92,$AE$6:$AP$8,2,TRUE),HLOOKUP(Z92,$AE$6:$AP$8,3,TRUE))</f>
        <v>OTTIMO</v>
      </c>
      <c r="AB92" s="43"/>
    </row>
    <row r="93" spans="2:28" ht="12.75">
      <c r="B93" s="17" t="str">
        <f>DatiTestModulo2!B89</f>
        <v>MicheleBalistreri</v>
      </c>
      <c r="C93" s="5" t="str">
        <f>IF(DatiTestModulo2!C89="OK","SI","NO")</f>
        <v>SI</v>
      </c>
      <c r="D93" s="5" t="str">
        <f>IF(C93="NO","---",IF(DatiTestModulo2!D89="OK","NO","SI"))</f>
        <v>NO</v>
      </c>
      <c r="E93" s="5" t="str">
        <f>IF(C93="NO","---",IF(DatiTestModulo2!$H89="SF","SEGMENTATION FAULT",IF(DatiTestModulo2!$H89="TF","TIMEOUT","SI")))</f>
        <v>SI</v>
      </c>
      <c r="F93" s="5">
        <f>IF(OR($C93&lt;&gt;"SI",$E93&lt;&gt;"SI"),"---",DatiTestModulo2!N89*F$5)</f>
        <v>3</v>
      </c>
      <c r="G93" s="5">
        <f>IF(OR($C93&lt;&gt;"SI",$E93&lt;&gt;"SI"),"---",DatiTestModulo2!O89*G$5)</f>
        <v>1</v>
      </c>
      <c r="H93" s="5">
        <f>IF(OR($C93&lt;&gt;"SI",$E93&lt;&gt;"SI"),"---",DatiTestModulo2!P89*H$5)</f>
        <v>2</v>
      </c>
      <c r="I93" s="5">
        <f>IF(OR($C93&lt;&gt;"SI",$E93&lt;&gt;"SI"),"---",DatiTestModulo2!Q89*I$5)</f>
        <v>10</v>
      </c>
      <c r="J93" s="5">
        <f>IF(OR($C93&lt;&gt;"SI",$E93&lt;&gt;"SI"),"---",DatiTestModulo2!R89*J$5)</f>
        <v>4</v>
      </c>
      <c r="K93" s="5">
        <f>IF(OR($C93&lt;&gt;"SI",$E93&lt;&gt;"SI"),"---",DatiTestModulo2!S89*K$5)</f>
        <v>3</v>
      </c>
      <c r="L93" s="5">
        <f>IF(OR($C93&lt;&gt;"SI",$E93&lt;&gt;"SI"),"---",DatiTestModulo2!T89*L$5)</f>
        <v>3</v>
      </c>
      <c r="M93" s="5">
        <f>IF(OR($C93&lt;&gt;"SI",$E93&lt;&gt;"SI"),"---",DatiTestModulo2!U89*M$5)</f>
        <v>10</v>
      </c>
      <c r="N93" s="5">
        <f>IF(OR($C93&lt;&gt;"SI",$E93&lt;&gt;"SI"),"---",DatiTestModulo2!V89*N$5)</f>
        <v>5</v>
      </c>
      <c r="O93" s="5">
        <f>IF(OR($C93&lt;&gt;"SI",$E93&lt;&gt;"SI"),"---",DatiTestModulo2!W89*O$5)</f>
        <v>3</v>
      </c>
      <c r="P93" s="5">
        <f>IF(OR($C93&lt;&gt;"SI",$E93&lt;&gt;"SI"),"---",DatiTestModulo2!X89*P$5)</f>
        <v>3</v>
      </c>
      <c r="Q93" s="5">
        <f>IF(OR($C93&lt;&gt;"SI",$E93&lt;&gt;"SI"),"---",DatiTestModulo2!Y89*Q$5)</f>
        <v>3</v>
      </c>
      <c r="R93" s="5">
        <f>IF(OR($C93&lt;&gt;"SI",$E93&lt;&gt;"SI"),"---",DatiTestModulo2!Z89*R$5)</f>
        <v>1</v>
      </c>
      <c r="S93" s="5">
        <f>IF(OR($C93&lt;&gt;"SI",$E93&lt;&gt;"SI"),"---",DatiTestModulo2!AA89*S$5)</f>
        <v>10</v>
      </c>
      <c r="T93" s="5">
        <f>IF(OR($C93&lt;&gt;"SI",$E93&lt;&gt;"SI"),"---",DatiTestModulo2!AB89*T$5)</f>
        <v>5</v>
      </c>
      <c r="U93" s="5">
        <f>IF(OR($C93&lt;&gt;"SI",$E93&lt;&gt;"SI"),"---",DatiTestModulo2!AC89*U$5)</f>
        <v>5</v>
      </c>
      <c r="V93" s="5">
        <f>IF(OR($C93&lt;&gt;"SI",$E93&lt;&gt;"SI"),"---",DatiTestModulo2!AD89*V$5)</f>
        <v>3</v>
      </c>
      <c r="W93" s="5">
        <f>IF(OR($C93&lt;&gt;"SI",$E93&lt;&gt;"SI"),"---",DatiTestModulo2!AE89*W$5)</f>
        <v>10</v>
      </c>
      <c r="X93" s="5">
        <f>IF(OR($C93&lt;&gt;"SI",$E93&lt;&gt;"SI"),"---",DatiTestModulo2!AF89*X$5)</f>
        <v>10</v>
      </c>
      <c r="Y93" s="5">
        <f>IF(OR($C93&lt;&gt;"SI",$E93&lt;&gt;"SI"),"---",DatiTestModulo2!AG89*Y$5)</f>
        <v>15</v>
      </c>
      <c r="Z93" s="7">
        <f t="shared" si="1"/>
        <v>100</v>
      </c>
      <c r="AA93" s="25" t="str">
        <f>IF(D93="SI",HLOOKUP(Z93,$AE$6:$AP$8,2,TRUE),HLOOKUP(Z93,$AE$6:$AP$8,3,TRUE))</f>
        <v>OTTIMO</v>
      </c>
      <c r="AB93" s="43"/>
    </row>
    <row r="94" spans="2:28" ht="12.75">
      <c r="B94" s="17" t="str">
        <f>DatiTestModulo2!B90</f>
        <v>MichelePasciucco</v>
      </c>
      <c r="C94" s="5" t="str">
        <f>IF(DatiTestModulo2!C90="OK","SI","NO")</f>
        <v>SI</v>
      </c>
      <c r="D94" s="5" t="str">
        <f>IF(C94="NO","---",IF(DatiTestModulo2!D90="OK","NO","SI"))</f>
        <v>NO</v>
      </c>
      <c r="E94" s="5" t="str">
        <f>IF(C94="NO","---",IF(DatiTestModulo2!$H90="SF","SEGMENTATION FAULT",IF(DatiTestModulo2!$H90="TF","TIMEOUT","SI")))</f>
        <v>SI</v>
      </c>
      <c r="F94" s="5">
        <f>IF(OR($C94&lt;&gt;"SI",$E94&lt;&gt;"SI"),"---",DatiTestModulo2!N90*F$5)</f>
        <v>3</v>
      </c>
      <c r="G94" s="5">
        <f>IF(OR($C94&lt;&gt;"SI",$E94&lt;&gt;"SI"),"---",DatiTestModulo2!O90*G$5)</f>
        <v>1</v>
      </c>
      <c r="H94" s="5">
        <f>IF(OR($C94&lt;&gt;"SI",$E94&lt;&gt;"SI"),"---",DatiTestModulo2!P90*H$5)</f>
        <v>2</v>
      </c>
      <c r="I94" s="5">
        <f>IF(OR($C94&lt;&gt;"SI",$E94&lt;&gt;"SI"),"---",DatiTestModulo2!Q90*I$5)</f>
        <v>10</v>
      </c>
      <c r="J94" s="5">
        <f>IF(OR($C94&lt;&gt;"SI",$E94&lt;&gt;"SI"),"---",DatiTestModulo2!R90*J$5)</f>
        <v>4</v>
      </c>
      <c r="K94" s="5">
        <f>IF(OR($C94&lt;&gt;"SI",$E94&lt;&gt;"SI"),"---",DatiTestModulo2!S90*K$5)</f>
        <v>3</v>
      </c>
      <c r="L94" s="5">
        <f>IF(OR($C94&lt;&gt;"SI",$E94&lt;&gt;"SI"),"---",DatiTestModulo2!T90*L$5)</f>
        <v>3</v>
      </c>
      <c r="M94" s="5">
        <f>IF(OR($C94&lt;&gt;"SI",$E94&lt;&gt;"SI"),"---",DatiTestModulo2!U90*M$5)</f>
        <v>10</v>
      </c>
      <c r="N94" s="5">
        <f>IF(OR($C94&lt;&gt;"SI",$E94&lt;&gt;"SI"),"---",DatiTestModulo2!V90*N$5)</f>
        <v>5</v>
      </c>
      <c r="O94" s="5">
        <f>IF(OR($C94&lt;&gt;"SI",$E94&lt;&gt;"SI"),"---",DatiTestModulo2!W90*O$5)</f>
        <v>3</v>
      </c>
      <c r="P94" s="5">
        <f>IF(OR($C94&lt;&gt;"SI",$E94&lt;&gt;"SI"),"---",DatiTestModulo2!X90*P$5)</f>
        <v>3</v>
      </c>
      <c r="Q94" s="5">
        <f>IF(OR($C94&lt;&gt;"SI",$E94&lt;&gt;"SI"),"---",DatiTestModulo2!Y90*Q$5)</f>
        <v>3</v>
      </c>
      <c r="R94" s="5">
        <f>IF(OR($C94&lt;&gt;"SI",$E94&lt;&gt;"SI"),"---",DatiTestModulo2!Z90*R$5)</f>
        <v>1</v>
      </c>
      <c r="S94" s="5">
        <f>IF(OR($C94&lt;&gt;"SI",$E94&lt;&gt;"SI"),"---",DatiTestModulo2!AA90*S$5)</f>
        <v>10</v>
      </c>
      <c r="T94" s="5">
        <f>IF(OR($C94&lt;&gt;"SI",$E94&lt;&gt;"SI"),"---",DatiTestModulo2!AB90*T$5)</f>
        <v>5</v>
      </c>
      <c r="U94" s="5">
        <f>IF(OR($C94&lt;&gt;"SI",$E94&lt;&gt;"SI"),"---",DatiTestModulo2!AC90*U$5)</f>
        <v>5</v>
      </c>
      <c r="V94" s="5">
        <f>IF(OR($C94&lt;&gt;"SI",$E94&lt;&gt;"SI"),"---",DatiTestModulo2!AD90*V$5)</f>
        <v>3</v>
      </c>
      <c r="W94" s="5">
        <f>IF(OR($C94&lt;&gt;"SI",$E94&lt;&gt;"SI"),"---",DatiTestModulo2!AE90*W$5)</f>
        <v>10</v>
      </c>
      <c r="X94" s="5">
        <f>IF(OR($C94&lt;&gt;"SI",$E94&lt;&gt;"SI"),"---",DatiTestModulo2!AF90*X$5)</f>
        <v>10</v>
      </c>
      <c r="Y94" s="5">
        <f>IF(OR($C94&lt;&gt;"SI",$E94&lt;&gt;"SI"),"---",DatiTestModulo2!AG90*Y$5)</f>
        <v>15</v>
      </c>
      <c r="Z94" s="7">
        <f t="shared" si="1"/>
        <v>100</v>
      </c>
      <c r="AA94" s="25" t="str">
        <f>IF(D94="SI",HLOOKUP(Z94,$AE$6:$AP$8,2,TRUE),HLOOKUP(Z94,$AE$6:$AP$8,3,TRUE))</f>
        <v>OTTIMO</v>
      </c>
      <c r="AB94" s="43"/>
    </row>
    <row r="95" spans="2:28" ht="12.75">
      <c r="B95" s="17" t="str">
        <f>DatiTestModulo2!B91</f>
        <v>MirkoCasadei</v>
      </c>
      <c r="C95" s="5" t="str">
        <f>IF(DatiTestModulo2!C91="OK","SI","NO")</f>
        <v>SI</v>
      </c>
      <c r="D95" s="5" t="str">
        <f>IF(C95="NO","---",IF(DatiTestModulo2!D91="OK","NO","SI"))</f>
        <v>NO</v>
      </c>
      <c r="E95" s="5" t="str">
        <f>IF(C95="NO","---",IF(DatiTestModulo2!$H91="SF","SEGMENTATION FAULT",IF(DatiTestModulo2!$H91="TF","TIMEOUT","SI")))</f>
        <v>SI</v>
      </c>
      <c r="F95" s="5">
        <f>IF(OR($C95&lt;&gt;"SI",$E95&lt;&gt;"SI"),"---",DatiTestModulo2!N91*F$5)</f>
        <v>3</v>
      </c>
      <c r="G95" s="5">
        <f>IF(OR($C95&lt;&gt;"SI",$E95&lt;&gt;"SI"),"---",DatiTestModulo2!O91*G$5)</f>
        <v>1</v>
      </c>
      <c r="H95" s="5">
        <f>IF(OR($C95&lt;&gt;"SI",$E95&lt;&gt;"SI"),"---",DatiTestModulo2!P91*H$5)</f>
        <v>2</v>
      </c>
      <c r="I95" s="5">
        <f>IF(OR($C95&lt;&gt;"SI",$E95&lt;&gt;"SI"),"---",DatiTestModulo2!Q91*I$5)</f>
        <v>10</v>
      </c>
      <c r="J95" s="5">
        <f>IF(OR($C95&lt;&gt;"SI",$E95&lt;&gt;"SI"),"---",DatiTestModulo2!R91*J$5)</f>
        <v>4</v>
      </c>
      <c r="K95" s="5">
        <f>IF(OR($C95&lt;&gt;"SI",$E95&lt;&gt;"SI"),"---",DatiTestModulo2!S91*K$5)</f>
        <v>3</v>
      </c>
      <c r="L95" s="5">
        <f>IF(OR($C95&lt;&gt;"SI",$E95&lt;&gt;"SI"),"---",DatiTestModulo2!T91*L$5)</f>
        <v>3</v>
      </c>
      <c r="M95" s="5">
        <f>IF(OR($C95&lt;&gt;"SI",$E95&lt;&gt;"SI"),"---",DatiTestModulo2!U91*M$5)</f>
        <v>10</v>
      </c>
      <c r="N95" s="5">
        <f>IF(OR($C95&lt;&gt;"SI",$E95&lt;&gt;"SI"),"---",DatiTestModulo2!V91*N$5)</f>
        <v>5</v>
      </c>
      <c r="O95" s="5">
        <f>IF(OR($C95&lt;&gt;"SI",$E95&lt;&gt;"SI"),"---",DatiTestModulo2!W91*O$5)</f>
        <v>3</v>
      </c>
      <c r="P95" s="5">
        <f>IF(OR($C95&lt;&gt;"SI",$E95&lt;&gt;"SI"),"---",DatiTestModulo2!X91*P$5)</f>
        <v>3</v>
      </c>
      <c r="Q95" s="5">
        <f>IF(OR($C95&lt;&gt;"SI",$E95&lt;&gt;"SI"),"---",DatiTestModulo2!Y91*Q$5)</f>
        <v>3</v>
      </c>
      <c r="R95" s="5">
        <f>IF(OR($C95&lt;&gt;"SI",$E95&lt;&gt;"SI"),"---",DatiTestModulo2!Z91*R$5)</f>
        <v>1</v>
      </c>
      <c r="S95" s="5">
        <f>IF(OR($C95&lt;&gt;"SI",$E95&lt;&gt;"SI"),"---",DatiTestModulo2!AA91*S$5)</f>
        <v>10</v>
      </c>
      <c r="T95" s="5">
        <f>IF(OR($C95&lt;&gt;"SI",$E95&lt;&gt;"SI"),"---",DatiTestModulo2!AB91*T$5)</f>
        <v>5</v>
      </c>
      <c r="U95" s="5">
        <f>IF(OR($C95&lt;&gt;"SI",$E95&lt;&gt;"SI"),"---",DatiTestModulo2!AC91*U$5)</f>
        <v>5</v>
      </c>
      <c r="V95" s="5">
        <f>IF(OR($C95&lt;&gt;"SI",$E95&lt;&gt;"SI"),"---",DatiTestModulo2!AD91*V$5)</f>
        <v>3</v>
      </c>
      <c r="W95" s="5">
        <f>IF(OR($C95&lt;&gt;"SI",$E95&lt;&gt;"SI"),"---",DatiTestModulo2!AE91*W$5)</f>
        <v>10</v>
      </c>
      <c r="X95" s="5">
        <f>IF(OR($C95&lt;&gt;"SI",$E95&lt;&gt;"SI"),"---",DatiTestModulo2!AF91*X$5)</f>
        <v>10</v>
      </c>
      <c r="Y95" s="5">
        <f>IF(OR($C95&lt;&gt;"SI",$E95&lt;&gt;"SI"),"---",DatiTestModulo2!AG91*Y$5)</f>
        <v>15</v>
      </c>
      <c r="Z95" s="7">
        <f t="shared" si="1"/>
        <v>100</v>
      </c>
      <c r="AA95" s="25" t="str">
        <f>IF(D95="SI",HLOOKUP(Z95,$AE$6:$AP$8,2,TRUE),HLOOKUP(Z95,$AE$6:$AP$8,3,TRUE))</f>
        <v>OTTIMO</v>
      </c>
      <c r="AB95" s="43"/>
    </row>
    <row r="96" spans="2:28" ht="12.75">
      <c r="B96" s="17" t="str">
        <f>DatiTestModulo2!B92</f>
        <v>NazarioLapescara</v>
      </c>
      <c r="C96" s="5" t="str">
        <f>IF(DatiTestModulo2!C92="OK","SI","NO")</f>
        <v>SI</v>
      </c>
      <c r="D96" s="5" t="str">
        <f>IF(C96="NO","---",IF(DatiTestModulo2!D92="OK","NO","SI"))</f>
        <v>NO</v>
      </c>
      <c r="E96" s="5" t="str">
        <f>IF(C96="NO","---",IF(DatiTestModulo2!$H92="SF","SEGMENTATION FAULT",IF(DatiTestModulo2!$H92="TF","TIMEOUT","SI")))</f>
        <v>SI</v>
      </c>
      <c r="F96" s="5">
        <f>IF(OR($C96&lt;&gt;"SI",$E96&lt;&gt;"SI"),"---",DatiTestModulo2!N92*F$5)</f>
        <v>3</v>
      </c>
      <c r="G96" s="5">
        <f>IF(OR($C96&lt;&gt;"SI",$E96&lt;&gt;"SI"),"---",DatiTestModulo2!O92*G$5)</f>
        <v>1</v>
      </c>
      <c r="H96" s="5">
        <f>IF(OR($C96&lt;&gt;"SI",$E96&lt;&gt;"SI"),"---",DatiTestModulo2!P92*H$5)</f>
        <v>2</v>
      </c>
      <c r="I96" s="5">
        <f>IF(OR($C96&lt;&gt;"SI",$E96&lt;&gt;"SI"),"---",DatiTestModulo2!Q92*I$5)</f>
        <v>10</v>
      </c>
      <c r="J96" s="5">
        <f>IF(OR($C96&lt;&gt;"SI",$E96&lt;&gt;"SI"),"---",DatiTestModulo2!R92*J$5)</f>
        <v>4</v>
      </c>
      <c r="K96" s="5">
        <f>IF(OR($C96&lt;&gt;"SI",$E96&lt;&gt;"SI"),"---",DatiTestModulo2!S92*K$5)</f>
        <v>3</v>
      </c>
      <c r="L96" s="5">
        <f>IF(OR($C96&lt;&gt;"SI",$E96&lt;&gt;"SI"),"---",DatiTestModulo2!T92*L$5)</f>
        <v>3</v>
      </c>
      <c r="M96" s="5">
        <f>IF(OR($C96&lt;&gt;"SI",$E96&lt;&gt;"SI"),"---",DatiTestModulo2!U92*M$5)</f>
        <v>10</v>
      </c>
      <c r="N96" s="5">
        <f>IF(OR($C96&lt;&gt;"SI",$E96&lt;&gt;"SI"),"---",DatiTestModulo2!V92*N$5)</f>
        <v>5</v>
      </c>
      <c r="O96" s="5">
        <f>IF(OR($C96&lt;&gt;"SI",$E96&lt;&gt;"SI"),"---",DatiTestModulo2!W92*O$5)</f>
        <v>3</v>
      </c>
      <c r="P96" s="5">
        <f>IF(OR($C96&lt;&gt;"SI",$E96&lt;&gt;"SI"),"---",DatiTestModulo2!X92*P$5)</f>
        <v>3</v>
      </c>
      <c r="Q96" s="5">
        <f>IF(OR($C96&lt;&gt;"SI",$E96&lt;&gt;"SI"),"---",DatiTestModulo2!Y92*Q$5)</f>
        <v>3</v>
      </c>
      <c r="R96" s="5">
        <f>IF(OR($C96&lt;&gt;"SI",$E96&lt;&gt;"SI"),"---",DatiTestModulo2!Z92*R$5)</f>
        <v>1</v>
      </c>
      <c r="S96" s="5">
        <f>IF(OR($C96&lt;&gt;"SI",$E96&lt;&gt;"SI"),"---",DatiTestModulo2!AA92*S$5)</f>
        <v>10</v>
      </c>
      <c r="T96" s="5">
        <f>IF(OR($C96&lt;&gt;"SI",$E96&lt;&gt;"SI"),"---",DatiTestModulo2!AB92*T$5)</f>
        <v>5</v>
      </c>
      <c r="U96" s="5">
        <f>IF(OR($C96&lt;&gt;"SI",$E96&lt;&gt;"SI"),"---",DatiTestModulo2!AC92*U$5)</f>
        <v>5</v>
      </c>
      <c r="V96" s="5">
        <f>IF(OR($C96&lt;&gt;"SI",$E96&lt;&gt;"SI"),"---",DatiTestModulo2!AD92*V$5)</f>
        <v>3</v>
      </c>
      <c r="W96" s="5">
        <f>IF(OR($C96&lt;&gt;"SI",$E96&lt;&gt;"SI"),"---",DatiTestModulo2!AE92*W$5)</f>
        <v>10</v>
      </c>
      <c r="X96" s="5">
        <f>IF(OR($C96&lt;&gt;"SI",$E96&lt;&gt;"SI"),"---",DatiTestModulo2!AF92*X$5)</f>
        <v>10</v>
      </c>
      <c r="Y96" s="5">
        <f>IF(OR($C96&lt;&gt;"SI",$E96&lt;&gt;"SI"),"---",DatiTestModulo2!AG92*Y$5)</f>
        <v>15</v>
      </c>
      <c r="Z96" s="7">
        <f t="shared" si="1"/>
        <v>100</v>
      </c>
      <c r="AA96" s="25" t="str">
        <f>IF(D96="SI",HLOOKUP(Z96,$AE$6:$AP$8,2,TRUE),HLOOKUP(Z96,$AE$6:$AP$8,3,TRUE))</f>
        <v>OTTIMO</v>
      </c>
      <c r="AB96" s="43"/>
    </row>
    <row r="97" spans="2:28" ht="12.75">
      <c r="B97" s="17" t="str">
        <f>DatiTestModulo2!B93</f>
        <v>OnelioCancellieri</v>
      </c>
      <c r="C97" s="5" t="str">
        <f>IF(DatiTestModulo2!C93="OK","SI","NO")</f>
        <v>SI</v>
      </c>
      <c r="D97" s="5" t="str">
        <f>IF(C97="NO","---",IF(DatiTestModulo2!D93="OK","NO","SI"))</f>
        <v>NO</v>
      </c>
      <c r="E97" s="5" t="str">
        <f>IF(C97="NO","---",IF(DatiTestModulo2!$H93="SF","SEGMENTATION FAULT",IF(DatiTestModulo2!$H93="TF","TIMEOUT","SI")))</f>
        <v>SI</v>
      </c>
      <c r="F97" s="5">
        <f>IF(OR($C97&lt;&gt;"SI",$E97&lt;&gt;"SI"),"---",DatiTestModulo2!N93*F$5)</f>
        <v>3</v>
      </c>
      <c r="G97" s="5">
        <f>IF(OR($C97&lt;&gt;"SI",$E97&lt;&gt;"SI"),"---",DatiTestModulo2!O93*G$5)</f>
        <v>1</v>
      </c>
      <c r="H97" s="5">
        <f>IF(OR($C97&lt;&gt;"SI",$E97&lt;&gt;"SI"),"---",DatiTestModulo2!P93*H$5)</f>
        <v>2</v>
      </c>
      <c r="I97" s="5">
        <f>IF(OR($C97&lt;&gt;"SI",$E97&lt;&gt;"SI"),"---",DatiTestModulo2!Q93*I$5)</f>
        <v>10</v>
      </c>
      <c r="J97" s="5">
        <f>IF(OR($C97&lt;&gt;"SI",$E97&lt;&gt;"SI"),"---",DatiTestModulo2!R93*J$5)</f>
        <v>4</v>
      </c>
      <c r="K97" s="5">
        <f>IF(OR($C97&lt;&gt;"SI",$E97&lt;&gt;"SI"),"---",DatiTestModulo2!S93*K$5)</f>
        <v>3</v>
      </c>
      <c r="L97" s="5">
        <f>IF(OR($C97&lt;&gt;"SI",$E97&lt;&gt;"SI"),"---",DatiTestModulo2!T93*L$5)</f>
        <v>3</v>
      </c>
      <c r="M97" s="5">
        <f>IF(OR($C97&lt;&gt;"SI",$E97&lt;&gt;"SI"),"---",DatiTestModulo2!U93*M$5)</f>
        <v>10</v>
      </c>
      <c r="N97" s="5">
        <f>IF(OR($C97&lt;&gt;"SI",$E97&lt;&gt;"SI"),"---",DatiTestModulo2!V93*N$5)</f>
        <v>5</v>
      </c>
      <c r="O97" s="5">
        <f>IF(OR($C97&lt;&gt;"SI",$E97&lt;&gt;"SI"),"---",DatiTestModulo2!W93*O$5)</f>
        <v>3</v>
      </c>
      <c r="P97" s="5">
        <f>IF(OR($C97&lt;&gt;"SI",$E97&lt;&gt;"SI"),"---",DatiTestModulo2!X93*P$5)</f>
        <v>3</v>
      </c>
      <c r="Q97" s="5">
        <f>IF(OR($C97&lt;&gt;"SI",$E97&lt;&gt;"SI"),"---",DatiTestModulo2!Y93*Q$5)</f>
        <v>3</v>
      </c>
      <c r="R97" s="5">
        <f>IF(OR($C97&lt;&gt;"SI",$E97&lt;&gt;"SI"),"---",DatiTestModulo2!Z93*R$5)</f>
        <v>1</v>
      </c>
      <c r="S97" s="5">
        <f>IF(OR($C97&lt;&gt;"SI",$E97&lt;&gt;"SI"),"---",DatiTestModulo2!AA93*S$5)</f>
        <v>10</v>
      </c>
      <c r="T97" s="5">
        <f>IF(OR($C97&lt;&gt;"SI",$E97&lt;&gt;"SI"),"---",DatiTestModulo2!AB93*T$5)</f>
        <v>5</v>
      </c>
      <c r="U97" s="5">
        <f>IF(OR($C97&lt;&gt;"SI",$E97&lt;&gt;"SI"),"---",DatiTestModulo2!AC93*U$5)</f>
        <v>5</v>
      </c>
      <c r="V97" s="5">
        <f>IF(OR($C97&lt;&gt;"SI",$E97&lt;&gt;"SI"),"---",DatiTestModulo2!AD93*V$5)</f>
        <v>3</v>
      </c>
      <c r="W97" s="5">
        <f>IF(OR($C97&lt;&gt;"SI",$E97&lt;&gt;"SI"),"---",DatiTestModulo2!AE93*W$5)</f>
        <v>10</v>
      </c>
      <c r="X97" s="5">
        <f>IF(OR($C97&lt;&gt;"SI",$E97&lt;&gt;"SI"),"---",DatiTestModulo2!AF93*X$5)</f>
        <v>0</v>
      </c>
      <c r="Y97" s="5">
        <f>IF(OR($C97&lt;&gt;"SI",$E97&lt;&gt;"SI"),"---",DatiTestModulo2!AG93*Y$5)</f>
        <v>0</v>
      </c>
      <c r="Z97" s="7">
        <f t="shared" si="1"/>
        <v>77.06422018348624</v>
      </c>
      <c r="AA97" s="25" t="str">
        <f>IF(D97="SI",HLOOKUP(Z97,$AE$6:$AP$8,2,TRUE),HLOOKUP(Z97,$AE$6:$AP$8,3,TRUE))</f>
        <v>BUONO</v>
      </c>
      <c r="AB97" s="43"/>
    </row>
    <row r="98" spans="2:28" ht="12.75">
      <c r="B98" s="17" t="str">
        <f>DatiTestModulo2!B94</f>
        <v>OrnelaDardha</v>
      </c>
      <c r="C98" s="5" t="str">
        <f>IF(DatiTestModulo2!C94="OK","SI","NO")</f>
        <v>SI</v>
      </c>
      <c r="D98" s="5" t="str">
        <f>IF(C98="NO","---",IF(DatiTestModulo2!D94="OK","NO","SI"))</f>
        <v>NO</v>
      </c>
      <c r="E98" s="5" t="str">
        <f>IF(C98="NO","---",IF(DatiTestModulo2!$H94="SF","SEGMENTATION FAULT",IF(DatiTestModulo2!$H94="TF","TIMEOUT","SI")))</f>
        <v>SI</v>
      </c>
      <c r="F98" s="5">
        <f>IF(OR($C98&lt;&gt;"SI",$E98&lt;&gt;"SI"),"---",DatiTestModulo2!N94*F$5)</f>
        <v>3</v>
      </c>
      <c r="G98" s="5">
        <f>IF(OR($C98&lt;&gt;"SI",$E98&lt;&gt;"SI"),"---",DatiTestModulo2!O94*G$5)</f>
        <v>1</v>
      </c>
      <c r="H98" s="5">
        <f>IF(OR($C98&lt;&gt;"SI",$E98&lt;&gt;"SI"),"---",DatiTestModulo2!P94*H$5)</f>
        <v>2</v>
      </c>
      <c r="I98" s="5">
        <f>IF(OR($C98&lt;&gt;"SI",$E98&lt;&gt;"SI"),"---",DatiTestModulo2!Q94*I$5)</f>
        <v>10</v>
      </c>
      <c r="J98" s="5">
        <f>IF(OR($C98&lt;&gt;"SI",$E98&lt;&gt;"SI"),"---",DatiTestModulo2!R94*J$5)</f>
        <v>4</v>
      </c>
      <c r="K98" s="5">
        <f>IF(OR($C98&lt;&gt;"SI",$E98&lt;&gt;"SI"),"---",DatiTestModulo2!S94*K$5)</f>
        <v>3</v>
      </c>
      <c r="L98" s="5">
        <f>IF(OR($C98&lt;&gt;"SI",$E98&lt;&gt;"SI"),"---",DatiTestModulo2!T94*L$5)</f>
        <v>3</v>
      </c>
      <c r="M98" s="5">
        <f>IF(OR($C98&lt;&gt;"SI",$E98&lt;&gt;"SI"),"---",DatiTestModulo2!U94*M$5)</f>
        <v>10</v>
      </c>
      <c r="N98" s="5">
        <f>IF(OR($C98&lt;&gt;"SI",$E98&lt;&gt;"SI"),"---",DatiTestModulo2!V94*N$5)</f>
        <v>5</v>
      </c>
      <c r="O98" s="5">
        <f>IF(OR($C98&lt;&gt;"SI",$E98&lt;&gt;"SI"),"---",DatiTestModulo2!W94*O$5)</f>
        <v>3</v>
      </c>
      <c r="P98" s="5">
        <f>IF(OR($C98&lt;&gt;"SI",$E98&lt;&gt;"SI"),"---",DatiTestModulo2!X94*P$5)</f>
        <v>3</v>
      </c>
      <c r="Q98" s="5">
        <f>IF(OR($C98&lt;&gt;"SI",$E98&lt;&gt;"SI"),"---",DatiTestModulo2!Y94*Q$5)</f>
        <v>3</v>
      </c>
      <c r="R98" s="5">
        <f>IF(OR($C98&lt;&gt;"SI",$E98&lt;&gt;"SI"),"---",DatiTestModulo2!Z94*R$5)</f>
        <v>1</v>
      </c>
      <c r="S98" s="5">
        <f>IF(OR($C98&lt;&gt;"SI",$E98&lt;&gt;"SI"),"---",DatiTestModulo2!AA94*S$5)</f>
        <v>10</v>
      </c>
      <c r="T98" s="5">
        <f>IF(OR($C98&lt;&gt;"SI",$E98&lt;&gt;"SI"),"---",DatiTestModulo2!AB94*T$5)</f>
        <v>5</v>
      </c>
      <c r="U98" s="5">
        <f>IF(OR($C98&lt;&gt;"SI",$E98&lt;&gt;"SI"),"---",DatiTestModulo2!AC94*U$5)</f>
        <v>5</v>
      </c>
      <c r="V98" s="5">
        <f>IF(OR($C98&lt;&gt;"SI",$E98&lt;&gt;"SI"),"---",DatiTestModulo2!AD94*V$5)</f>
        <v>3</v>
      </c>
      <c r="W98" s="5">
        <f>IF(OR($C98&lt;&gt;"SI",$E98&lt;&gt;"SI"),"---",DatiTestModulo2!AE94*W$5)</f>
        <v>10</v>
      </c>
      <c r="X98" s="5">
        <f>IF(OR($C98&lt;&gt;"SI",$E98&lt;&gt;"SI"),"---",DatiTestModulo2!AF94*X$5)</f>
        <v>10</v>
      </c>
      <c r="Y98" s="5">
        <f>IF(OR($C98&lt;&gt;"SI",$E98&lt;&gt;"SI"),"---",DatiTestModulo2!AG94*Y$5)</f>
        <v>15</v>
      </c>
      <c r="Z98" s="7">
        <f t="shared" si="1"/>
        <v>100</v>
      </c>
      <c r="AA98" s="25" t="str">
        <f>IF(D98="SI",HLOOKUP(Z98,$AE$6:$AP$8,2,TRUE),HLOOKUP(Z98,$AE$6:$AP$8,3,TRUE))</f>
        <v>OTTIMO</v>
      </c>
      <c r="AB98" s="43"/>
    </row>
    <row r="99" spans="2:28" ht="12.75">
      <c r="B99" s="17" t="str">
        <f>DatiTestModulo2!B95</f>
        <v>PaoloGrasso</v>
      </c>
      <c r="C99" s="5" t="str">
        <f>IF(DatiTestModulo2!C95="OK","SI","NO")</f>
        <v>SI</v>
      </c>
      <c r="D99" s="5" t="str">
        <f>IF(C99="NO","---",IF(DatiTestModulo2!D95="OK","NO","SI"))</f>
        <v>NO</v>
      </c>
      <c r="E99" s="5" t="str">
        <f>IF(C99="NO","---",IF(DatiTestModulo2!$H95="SF","SEGMENTATION FAULT",IF(DatiTestModulo2!$H95="TF","TIMEOUT","SI")))</f>
        <v>SI</v>
      </c>
      <c r="F99" s="5">
        <f>IF(OR($C99&lt;&gt;"SI",$E99&lt;&gt;"SI"),"---",DatiTestModulo2!N95*F$5)</f>
        <v>3</v>
      </c>
      <c r="G99" s="5">
        <f>IF(OR($C99&lt;&gt;"SI",$E99&lt;&gt;"SI"),"---",DatiTestModulo2!O95*G$5)</f>
        <v>1</v>
      </c>
      <c r="H99" s="5">
        <f>IF(OR($C99&lt;&gt;"SI",$E99&lt;&gt;"SI"),"---",DatiTestModulo2!P95*H$5)</f>
        <v>2</v>
      </c>
      <c r="I99" s="5">
        <f>IF(OR($C99&lt;&gt;"SI",$E99&lt;&gt;"SI"),"---",DatiTestModulo2!Q95*I$5)</f>
        <v>10</v>
      </c>
      <c r="J99" s="5">
        <f>IF(OR($C99&lt;&gt;"SI",$E99&lt;&gt;"SI"),"---",DatiTestModulo2!R95*J$5)</f>
        <v>4</v>
      </c>
      <c r="K99" s="5">
        <f>IF(OR($C99&lt;&gt;"SI",$E99&lt;&gt;"SI"),"---",DatiTestModulo2!S95*K$5)</f>
        <v>3</v>
      </c>
      <c r="L99" s="5">
        <f>IF(OR($C99&lt;&gt;"SI",$E99&lt;&gt;"SI"),"---",DatiTestModulo2!T95*L$5)</f>
        <v>3</v>
      </c>
      <c r="M99" s="5">
        <f>IF(OR($C99&lt;&gt;"SI",$E99&lt;&gt;"SI"),"---",DatiTestModulo2!U95*M$5)</f>
        <v>10</v>
      </c>
      <c r="N99" s="5">
        <f>IF(OR($C99&lt;&gt;"SI",$E99&lt;&gt;"SI"),"---",DatiTestModulo2!V95*N$5)</f>
        <v>5</v>
      </c>
      <c r="O99" s="5">
        <f>IF(OR($C99&lt;&gt;"SI",$E99&lt;&gt;"SI"),"---",DatiTestModulo2!W95*O$5)</f>
        <v>3</v>
      </c>
      <c r="P99" s="5">
        <f>IF(OR($C99&lt;&gt;"SI",$E99&lt;&gt;"SI"),"---",DatiTestModulo2!X95*P$5)</f>
        <v>3</v>
      </c>
      <c r="Q99" s="5">
        <f>IF(OR($C99&lt;&gt;"SI",$E99&lt;&gt;"SI"),"---",DatiTestModulo2!Y95*Q$5)</f>
        <v>3</v>
      </c>
      <c r="R99" s="5">
        <f>IF(OR($C99&lt;&gt;"SI",$E99&lt;&gt;"SI"),"---",DatiTestModulo2!Z95*R$5)</f>
        <v>1</v>
      </c>
      <c r="S99" s="5">
        <f>IF(OR($C99&lt;&gt;"SI",$E99&lt;&gt;"SI"),"---",DatiTestModulo2!AA95*S$5)</f>
        <v>10</v>
      </c>
      <c r="T99" s="5">
        <f>IF(OR($C99&lt;&gt;"SI",$E99&lt;&gt;"SI"),"---",DatiTestModulo2!AB95*T$5)</f>
        <v>5</v>
      </c>
      <c r="U99" s="5">
        <f>IF(OR($C99&lt;&gt;"SI",$E99&lt;&gt;"SI"),"---",DatiTestModulo2!AC95*U$5)</f>
        <v>5</v>
      </c>
      <c r="V99" s="5">
        <f>IF(OR($C99&lt;&gt;"SI",$E99&lt;&gt;"SI"),"---",DatiTestModulo2!AD95*V$5)</f>
        <v>3</v>
      </c>
      <c r="W99" s="5">
        <f>IF(OR($C99&lt;&gt;"SI",$E99&lt;&gt;"SI"),"---",DatiTestModulo2!AE95*W$5)</f>
        <v>10</v>
      </c>
      <c r="X99" s="5">
        <f>IF(OR($C99&lt;&gt;"SI",$E99&lt;&gt;"SI"),"---",DatiTestModulo2!AF95*X$5)</f>
        <v>10</v>
      </c>
      <c r="Y99" s="5">
        <f>IF(OR($C99&lt;&gt;"SI",$E99&lt;&gt;"SI"),"---",DatiTestModulo2!AG95*Y$5)</f>
        <v>15</v>
      </c>
      <c r="Z99" s="7">
        <f t="shared" si="1"/>
        <v>100</v>
      </c>
      <c r="AA99" s="25" t="str">
        <f>IF(D99="SI",HLOOKUP(Z99,$AE$6:$AP$8,2,TRUE),HLOOKUP(Z99,$AE$6:$AP$8,3,TRUE))</f>
        <v>OTTIMO</v>
      </c>
      <c r="AB99" s="43"/>
    </row>
    <row r="100" spans="2:28" ht="12.75">
      <c r="B100" s="17" t="str">
        <f>DatiTestModulo2!B96</f>
        <v>PaoloMartufi</v>
      </c>
      <c r="C100" s="5" t="str">
        <f>IF(DatiTestModulo2!C96="OK","SI","NO")</f>
        <v>SI</v>
      </c>
      <c r="D100" s="5" t="str">
        <f>IF(C100="NO","---",IF(DatiTestModulo2!D96="OK","NO","SI"))</f>
        <v>NO</v>
      </c>
      <c r="E100" s="5" t="str">
        <f>IF(C100="NO","---",IF(DatiTestModulo2!$H96="SF","SEGMENTATION FAULT",IF(DatiTestModulo2!$H96="TF","TIMEOUT","SI")))</f>
        <v>SI</v>
      </c>
      <c r="F100" s="5">
        <f>IF(OR($C100&lt;&gt;"SI",$E100&lt;&gt;"SI"),"---",DatiTestModulo2!N96*F$5)</f>
        <v>3</v>
      </c>
      <c r="G100" s="5">
        <f>IF(OR($C100&lt;&gt;"SI",$E100&lt;&gt;"SI"),"---",DatiTestModulo2!O96*G$5)</f>
        <v>1</v>
      </c>
      <c r="H100" s="5">
        <f>IF(OR($C100&lt;&gt;"SI",$E100&lt;&gt;"SI"),"---",DatiTestModulo2!P96*H$5)</f>
        <v>2</v>
      </c>
      <c r="I100" s="5">
        <f>IF(OR($C100&lt;&gt;"SI",$E100&lt;&gt;"SI"),"---",DatiTestModulo2!Q96*I$5)</f>
        <v>10</v>
      </c>
      <c r="J100" s="5">
        <f>IF(OR($C100&lt;&gt;"SI",$E100&lt;&gt;"SI"),"---",DatiTestModulo2!R96*J$5)</f>
        <v>4</v>
      </c>
      <c r="K100" s="5">
        <f>IF(OR($C100&lt;&gt;"SI",$E100&lt;&gt;"SI"),"---",DatiTestModulo2!S96*K$5)</f>
        <v>3</v>
      </c>
      <c r="L100" s="5">
        <f>IF(OR($C100&lt;&gt;"SI",$E100&lt;&gt;"SI"),"---",DatiTestModulo2!T96*L$5)</f>
        <v>3</v>
      </c>
      <c r="M100" s="5">
        <f>IF(OR($C100&lt;&gt;"SI",$E100&lt;&gt;"SI"),"---",DatiTestModulo2!U96*M$5)</f>
        <v>10</v>
      </c>
      <c r="N100" s="5">
        <f>IF(OR($C100&lt;&gt;"SI",$E100&lt;&gt;"SI"),"---",DatiTestModulo2!V96*N$5)</f>
        <v>5</v>
      </c>
      <c r="O100" s="5">
        <f>IF(OR($C100&lt;&gt;"SI",$E100&lt;&gt;"SI"),"---",DatiTestModulo2!W96*O$5)</f>
        <v>3</v>
      </c>
      <c r="P100" s="5">
        <f>IF(OR($C100&lt;&gt;"SI",$E100&lt;&gt;"SI"),"---",DatiTestModulo2!X96*P$5)</f>
        <v>3</v>
      </c>
      <c r="Q100" s="5">
        <f>IF(OR($C100&lt;&gt;"SI",$E100&lt;&gt;"SI"),"---",DatiTestModulo2!Y96*Q$5)</f>
        <v>3</v>
      </c>
      <c r="R100" s="5">
        <f>IF(OR($C100&lt;&gt;"SI",$E100&lt;&gt;"SI"),"---",DatiTestModulo2!Z96*R$5)</f>
        <v>1</v>
      </c>
      <c r="S100" s="5">
        <f>IF(OR($C100&lt;&gt;"SI",$E100&lt;&gt;"SI"),"---",DatiTestModulo2!AA96*S$5)</f>
        <v>10</v>
      </c>
      <c r="T100" s="5">
        <f>IF(OR($C100&lt;&gt;"SI",$E100&lt;&gt;"SI"),"---",DatiTestModulo2!AB96*T$5)</f>
        <v>5</v>
      </c>
      <c r="U100" s="5">
        <f>IF(OR($C100&lt;&gt;"SI",$E100&lt;&gt;"SI"),"---",DatiTestModulo2!AC96*U$5)</f>
        <v>5</v>
      </c>
      <c r="V100" s="5">
        <f>IF(OR($C100&lt;&gt;"SI",$E100&lt;&gt;"SI"),"---",DatiTestModulo2!AD96*V$5)</f>
        <v>3</v>
      </c>
      <c r="W100" s="5">
        <f>IF(OR($C100&lt;&gt;"SI",$E100&lt;&gt;"SI"),"---",DatiTestModulo2!AE96*W$5)</f>
        <v>10</v>
      </c>
      <c r="X100" s="5">
        <f>IF(OR($C100&lt;&gt;"SI",$E100&lt;&gt;"SI"),"---",DatiTestModulo2!AF96*X$5)</f>
        <v>10</v>
      </c>
      <c r="Y100" s="5">
        <f>IF(OR($C100&lt;&gt;"SI",$E100&lt;&gt;"SI"),"---",DatiTestModulo2!AG96*Y$5)</f>
        <v>15</v>
      </c>
      <c r="Z100" s="7">
        <f t="shared" si="1"/>
        <v>100</v>
      </c>
      <c r="AA100" s="25" t="str">
        <f>IF(D100="SI",HLOOKUP(Z100,$AE$6:$AP$8,2,TRUE),HLOOKUP(Z100,$AE$6:$AP$8,3,TRUE))</f>
        <v>OTTIMO</v>
      </c>
      <c r="AB100" s="43"/>
    </row>
    <row r="101" spans="2:28" ht="12.75">
      <c r="B101" s="17" t="str">
        <f>DatiTestModulo2!B97</f>
        <v>PaoloParlapiano</v>
      </c>
      <c r="C101" s="5" t="str">
        <f>IF(DatiTestModulo2!C97="OK","SI","NO")</f>
        <v>SI</v>
      </c>
      <c r="D101" s="5" t="str">
        <f>IF(C101="NO","---",IF(DatiTestModulo2!D97="OK","NO","SI"))</f>
        <v>NO</v>
      </c>
      <c r="E101" s="5" t="str">
        <f>IF(C101="NO","---",IF(DatiTestModulo2!$H97="SF","SEGMENTATION FAULT",IF(DatiTestModulo2!$H97="TF","TIMEOUT","SI")))</f>
        <v>SI</v>
      </c>
      <c r="F101" s="5">
        <f>IF(OR($C101&lt;&gt;"SI",$E101&lt;&gt;"SI"),"---",DatiTestModulo2!N97*F$5)</f>
        <v>3</v>
      </c>
      <c r="G101" s="5">
        <f>IF(OR($C101&lt;&gt;"SI",$E101&lt;&gt;"SI"),"---",DatiTestModulo2!O97*G$5)</f>
        <v>1</v>
      </c>
      <c r="H101" s="5">
        <f>IF(OR($C101&lt;&gt;"SI",$E101&lt;&gt;"SI"),"---",DatiTestModulo2!P97*H$5)</f>
        <v>2</v>
      </c>
      <c r="I101" s="5">
        <f>IF(OR($C101&lt;&gt;"SI",$E101&lt;&gt;"SI"),"---",DatiTestModulo2!Q97*I$5)</f>
        <v>10</v>
      </c>
      <c r="J101" s="5">
        <f>IF(OR($C101&lt;&gt;"SI",$E101&lt;&gt;"SI"),"---",DatiTestModulo2!R97*J$5)</f>
        <v>4</v>
      </c>
      <c r="K101" s="5">
        <f>IF(OR($C101&lt;&gt;"SI",$E101&lt;&gt;"SI"),"---",DatiTestModulo2!S97*K$5)</f>
        <v>3</v>
      </c>
      <c r="L101" s="5">
        <f>IF(OR($C101&lt;&gt;"SI",$E101&lt;&gt;"SI"),"---",DatiTestModulo2!T97*L$5)</f>
        <v>3</v>
      </c>
      <c r="M101" s="5">
        <f>IF(OR($C101&lt;&gt;"SI",$E101&lt;&gt;"SI"),"---",DatiTestModulo2!U97*M$5)</f>
        <v>10</v>
      </c>
      <c r="N101" s="5">
        <f>IF(OR($C101&lt;&gt;"SI",$E101&lt;&gt;"SI"),"---",DatiTestModulo2!V97*N$5)</f>
        <v>5</v>
      </c>
      <c r="O101" s="5">
        <f>IF(OR($C101&lt;&gt;"SI",$E101&lt;&gt;"SI"),"---",DatiTestModulo2!W97*O$5)</f>
        <v>3</v>
      </c>
      <c r="P101" s="5">
        <f>IF(OR($C101&lt;&gt;"SI",$E101&lt;&gt;"SI"),"---",DatiTestModulo2!X97*P$5)</f>
        <v>3</v>
      </c>
      <c r="Q101" s="5">
        <f>IF(OR($C101&lt;&gt;"SI",$E101&lt;&gt;"SI"),"---",DatiTestModulo2!Y97*Q$5)</f>
        <v>3</v>
      </c>
      <c r="R101" s="5">
        <f>IF(OR($C101&lt;&gt;"SI",$E101&lt;&gt;"SI"),"---",DatiTestModulo2!Z97*R$5)</f>
        <v>1</v>
      </c>
      <c r="S101" s="5">
        <f>IF(OR($C101&lt;&gt;"SI",$E101&lt;&gt;"SI"),"---",DatiTestModulo2!AA97*S$5)</f>
        <v>10</v>
      </c>
      <c r="T101" s="5">
        <f>IF(OR($C101&lt;&gt;"SI",$E101&lt;&gt;"SI"),"---",DatiTestModulo2!AB97*T$5)</f>
        <v>5</v>
      </c>
      <c r="U101" s="5">
        <f>IF(OR($C101&lt;&gt;"SI",$E101&lt;&gt;"SI"),"---",DatiTestModulo2!AC97*U$5)</f>
        <v>5</v>
      </c>
      <c r="V101" s="5">
        <f>IF(OR($C101&lt;&gt;"SI",$E101&lt;&gt;"SI"),"---",DatiTestModulo2!AD97*V$5)</f>
        <v>3</v>
      </c>
      <c r="W101" s="5">
        <f>IF(OR($C101&lt;&gt;"SI",$E101&lt;&gt;"SI"),"---",DatiTestModulo2!AE97*W$5)</f>
        <v>10</v>
      </c>
      <c r="X101" s="5">
        <f>IF(OR($C101&lt;&gt;"SI",$E101&lt;&gt;"SI"),"---",DatiTestModulo2!AF97*X$5)</f>
        <v>10</v>
      </c>
      <c r="Y101" s="5">
        <f>IF(OR($C101&lt;&gt;"SI",$E101&lt;&gt;"SI"),"---",DatiTestModulo2!AG97*Y$5)</f>
        <v>15</v>
      </c>
      <c r="Z101" s="7">
        <f t="shared" si="1"/>
        <v>100</v>
      </c>
      <c r="AA101" s="25" t="str">
        <f>IF(D101="SI",HLOOKUP(Z101,$AE$6:$AP$8,2,TRUE),HLOOKUP(Z101,$AE$6:$AP$8,3,TRUE))</f>
        <v>OTTIMO</v>
      </c>
      <c r="AB101" s="43"/>
    </row>
    <row r="102" spans="2:28" ht="12.75">
      <c r="B102" s="17" t="str">
        <f>DatiTestModulo2!B98</f>
        <v>RobertaIgliozzi</v>
      </c>
      <c r="C102" s="5" t="str">
        <f>IF(DatiTestModulo2!C98="OK","SI","NO")</f>
        <v>SI</v>
      </c>
      <c r="D102" s="5" t="str">
        <f>IF(C102="NO","---",IF(DatiTestModulo2!D98="OK","NO","SI"))</f>
        <v>NO</v>
      </c>
      <c r="E102" s="5" t="str">
        <f>IF(C102="NO","---",IF(DatiTestModulo2!$H98="SF","SEGMENTATION FAULT",IF(DatiTestModulo2!$H98="TF","TIMEOUT","SI")))</f>
        <v>SI</v>
      </c>
      <c r="F102" s="5">
        <f>IF(OR($C102&lt;&gt;"SI",$E102&lt;&gt;"SI"),"---",DatiTestModulo2!N98*F$5)</f>
        <v>3</v>
      </c>
      <c r="G102" s="5">
        <f>IF(OR($C102&lt;&gt;"SI",$E102&lt;&gt;"SI"),"---",DatiTestModulo2!O98*G$5)</f>
        <v>1</v>
      </c>
      <c r="H102" s="5">
        <f>IF(OR($C102&lt;&gt;"SI",$E102&lt;&gt;"SI"),"---",DatiTestModulo2!P98*H$5)</f>
        <v>2</v>
      </c>
      <c r="I102" s="5">
        <f>IF(OR($C102&lt;&gt;"SI",$E102&lt;&gt;"SI"),"---",DatiTestModulo2!Q98*I$5)</f>
        <v>10</v>
      </c>
      <c r="J102" s="5">
        <f>IF(OR($C102&lt;&gt;"SI",$E102&lt;&gt;"SI"),"---",DatiTestModulo2!R98*J$5)</f>
        <v>4</v>
      </c>
      <c r="K102" s="5">
        <f>IF(OR($C102&lt;&gt;"SI",$E102&lt;&gt;"SI"),"---",DatiTestModulo2!S98*K$5)</f>
        <v>3</v>
      </c>
      <c r="L102" s="5">
        <f>IF(OR($C102&lt;&gt;"SI",$E102&lt;&gt;"SI"),"---",DatiTestModulo2!T98*L$5)</f>
        <v>3</v>
      </c>
      <c r="M102" s="5">
        <f>IF(OR($C102&lt;&gt;"SI",$E102&lt;&gt;"SI"),"---",DatiTestModulo2!U98*M$5)</f>
        <v>10</v>
      </c>
      <c r="N102" s="5">
        <f>IF(OR($C102&lt;&gt;"SI",$E102&lt;&gt;"SI"),"---",DatiTestModulo2!V98*N$5)</f>
        <v>5</v>
      </c>
      <c r="O102" s="5">
        <f>IF(OR($C102&lt;&gt;"SI",$E102&lt;&gt;"SI"),"---",DatiTestModulo2!W98*O$5)</f>
        <v>3</v>
      </c>
      <c r="P102" s="5">
        <f>IF(OR($C102&lt;&gt;"SI",$E102&lt;&gt;"SI"),"---",DatiTestModulo2!X98*P$5)</f>
        <v>3</v>
      </c>
      <c r="Q102" s="5">
        <f>IF(OR($C102&lt;&gt;"SI",$E102&lt;&gt;"SI"),"---",DatiTestModulo2!Y98*Q$5)</f>
        <v>3</v>
      </c>
      <c r="R102" s="5">
        <f>IF(OR($C102&lt;&gt;"SI",$E102&lt;&gt;"SI"),"---",DatiTestModulo2!Z98*R$5)</f>
        <v>1</v>
      </c>
      <c r="S102" s="5">
        <f>IF(OR($C102&lt;&gt;"SI",$E102&lt;&gt;"SI"),"---",DatiTestModulo2!AA98*S$5)</f>
        <v>10</v>
      </c>
      <c r="T102" s="5">
        <f>IF(OR($C102&lt;&gt;"SI",$E102&lt;&gt;"SI"),"---",DatiTestModulo2!AB98*T$5)</f>
        <v>5</v>
      </c>
      <c r="U102" s="5">
        <f>IF(OR($C102&lt;&gt;"SI",$E102&lt;&gt;"SI"),"---",DatiTestModulo2!AC98*U$5)</f>
        <v>5</v>
      </c>
      <c r="V102" s="5">
        <f>IF(OR($C102&lt;&gt;"SI",$E102&lt;&gt;"SI"),"---",DatiTestModulo2!AD98*V$5)</f>
        <v>3</v>
      </c>
      <c r="W102" s="5">
        <f>IF(OR($C102&lt;&gt;"SI",$E102&lt;&gt;"SI"),"---",DatiTestModulo2!AE98*W$5)</f>
        <v>10</v>
      </c>
      <c r="X102" s="5">
        <f>IF(OR($C102&lt;&gt;"SI",$E102&lt;&gt;"SI"),"---",DatiTestModulo2!AF98*X$5)</f>
        <v>10</v>
      </c>
      <c r="Y102" s="5">
        <f>IF(OR($C102&lt;&gt;"SI",$E102&lt;&gt;"SI"),"---",DatiTestModulo2!AG98*Y$5)</f>
        <v>15</v>
      </c>
      <c r="Z102" s="7">
        <f t="shared" si="1"/>
        <v>100</v>
      </c>
      <c r="AA102" s="25" t="str">
        <f>IF(D102="SI",HLOOKUP(Z102,$AE$6:$AP$8,2,TRUE),HLOOKUP(Z102,$AE$6:$AP$8,3,TRUE))</f>
        <v>OTTIMO</v>
      </c>
      <c r="AB102" s="43"/>
    </row>
    <row r="103" spans="2:28" ht="12.75">
      <c r="B103" s="17" t="str">
        <f>DatiTestModulo2!B99</f>
        <v>RoccoPanduri</v>
      </c>
      <c r="C103" s="5" t="str">
        <f>IF(DatiTestModulo2!C99="OK","SI","NO")</f>
        <v>SI</v>
      </c>
      <c r="D103" s="5" t="str">
        <f>IF(C103="NO","---",IF(DatiTestModulo2!D99="OK","NO","SI"))</f>
        <v>NO</v>
      </c>
      <c r="E103" s="5" t="str">
        <f>IF(C103="NO","---",IF(DatiTestModulo2!$H99="SF","SEGMENTATION FAULT",IF(DatiTestModulo2!$H99="TF","TIMEOUT","SI")))</f>
        <v>SI</v>
      </c>
      <c r="F103" s="5">
        <f>IF(OR($C103&lt;&gt;"SI",$E103&lt;&gt;"SI"),"---",DatiTestModulo2!N99*F$5)</f>
        <v>3</v>
      </c>
      <c r="G103" s="5">
        <f>IF(OR($C103&lt;&gt;"SI",$E103&lt;&gt;"SI"),"---",DatiTestModulo2!O99*G$5)</f>
        <v>1</v>
      </c>
      <c r="H103" s="5">
        <f>IF(OR($C103&lt;&gt;"SI",$E103&lt;&gt;"SI"),"---",DatiTestModulo2!P99*H$5)</f>
        <v>2</v>
      </c>
      <c r="I103" s="5">
        <f>IF(OR($C103&lt;&gt;"SI",$E103&lt;&gt;"SI"),"---",DatiTestModulo2!Q99*I$5)</f>
        <v>10</v>
      </c>
      <c r="J103" s="5">
        <f>IF(OR($C103&lt;&gt;"SI",$E103&lt;&gt;"SI"),"---",DatiTestModulo2!R99*J$5)</f>
        <v>4</v>
      </c>
      <c r="K103" s="5">
        <f>IF(OR($C103&lt;&gt;"SI",$E103&lt;&gt;"SI"),"---",DatiTestModulo2!S99*K$5)</f>
        <v>3</v>
      </c>
      <c r="L103" s="5">
        <f>IF(OR($C103&lt;&gt;"SI",$E103&lt;&gt;"SI"),"---",DatiTestModulo2!T99*L$5)</f>
        <v>3</v>
      </c>
      <c r="M103" s="5">
        <f>IF(OR($C103&lt;&gt;"SI",$E103&lt;&gt;"SI"),"---",DatiTestModulo2!U99*M$5)</f>
        <v>10</v>
      </c>
      <c r="N103" s="5">
        <f>IF(OR($C103&lt;&gt;"SI",$E103&lt;&gt;"SI"),"---",DatiTestModulo2!V99*N$5)</f>
        <v>5</v>
      </c>
      <c r="O103" s="5">
        <f>IF(OR($C103&lt;&gt;"SI",$E103&lt;&gt;"SI"),"---",DatiTestModulo2!W99*O$5)</f>
        <v>3</v>
      </c>
      <c r="P103" s="5">
        <f>IF(OR($C103&lt;&gt;"SI",$E103&lt;&gt;"SI"),"---",DatiTestModulo2!X99*P$5)</f>
        <v>3</v>
      </c>
      <c r="Q103" s="5">
        <f>IF(OR($C103&lt;&gt;"SI",$E103&lt;&gt;"SI"),"---",DatiTestModulo2!Y99*Q$5)</f>
        <v>3</v>
      </c>
      <c r="R103" s="5">
        <f>IF(OR($C103&lt;&gt;"SI",$E103&lt;&gt;"SI"),"---",DatiTestModulo2!Z99*R$5)</f>
        <v>1</v>
      </c>
      <c r="S103" s="5">
        <f>IF(OR($C103&lt;&gt;"SI",$E103&lt;&gt;"SI"),"---",DatiTestModulo2!AA99*S$5)</f>
        <v>10</v>
      </c>
      <c r="T103" s="5">
        <f>IF(OR($C103&lt;&gt;"SI",$E103&lt;&gt;"SI"),"---",DatiTestModulo2!AB99*T$5)</f>
        <v>5</v>
      </c>
      <c r="U103" s="5">
        <f>IF(OR($C103&lt;&gt;"SI",$E103&lt;&gt;"SI"),"---",DatiTestModulo2!AC99*U$5)</f>
        <v>5</v>
      </c>
      <c r="V103" s="5">
        <f>IF(OR($C103&lt;&gt;"SI",$E103&lt;&gt;"SI"),"---",DatiTestModulo2!AD99*V$5)</f>
        <v>3</v>
      </c>
      <c r="W103" s="5">
        <f>IF(OR($C103&lt;&gt;"SI",$E103&lt;&gt;"SI"),"---",DatiTestModulo2!AE99*W$5)</f>
        <v>10</v>
      </c>
      <c r="X103" s="5">
        <f>IF(OR($C103&lt;&gt;"SI",$E103&lt;&gt;"SI"),"---",DatiTestModulo2!AF99*X$5)</f>
        <v>10</v>
      </c>
      <c r="Y103" s="5">
        <f>IF(OR($C103&lt;&gt;"SI",$E103&lt;&gt;"SI"),"---",DatiTestModulo2!AG99*Y$5)</f>
        <v>15</v>
      </c>
      <c r="Z103" s="7">
        <f t="shared" si="1"/>
        <v>100</v>
      </c>
      <c r="AA103" s="25" t="str">
        <f>IF(D103="SI",HLOOKUP(Z103,$AE$6:$AP$8,2,TRUE),HLOOKUP(Z103,$AE$6:$AP$8,3,TRUE))</f>
        <v>OTTIMO</v>
      </c>
      <c r="AB103" s="43"/>
    </row>
    <row r="104" spans="2:28" ht="12.75">
      <c r="B104" s="17" t="str">
        <f>DatiTestModulo2!B100</f>
        <v>SergioLagotto</v>
      </c>
      <c r="C104" s="5" t="str">
        <f>IF(DatiTestModulo2!C100="OK","SI","NO")</f>
        <v>SI</v>
      </c>
      <c r="D104" s="5" t="str">
        <f>IF(C104="NO","---",IF(DatiTestModulo2!D100="OK","NO","SI"))</f>
        <v>NO</v>
      </c>
      <c r="E104" s="5" t="str">
        <f>IF(C104="NO","---",IF(DatiTestModulo2!$H100="SF","SEGMENTATION FAULT",IF(DatiTestModulo2!$H100="TF","TIMEOUT","SI")))</f>
        <v>SI</v>
      </c>
      <c r="F104" s="5">
        <f>IF(OR($C104&lt;&gt;"SI",$E104&lt;&gt;"SI"),"---",DatiTestModulo2!N100*F$5)</f>
        <v>3</v>
      </c>
      <c r="G104" s="5">
        <f>IF(OR($C104&lt;&gt;"SI",$E104&lt;&gt;"SI"),"---",DatiTestModulo2!O100*G$5)</f>
        <v>1</v>
      </c>
      <c r="H104" s="5">
        <f>IF(OR($C104&lt;&gt;"SI",$E104&lt;&gt;"SI"),"---",DatiTestModulo2!P100*H$5)</f>
        <v>2</v>
      </c>
      <c r="I104" s="5">
        <f>IF(OR($C104&lt;&gt;"SI",$E104&lt;&gt;"SI"),"---",DatiTestModulo2!Q100*I$5)</f>
        <v>10</v>
      </c>
      <c r="J104" s="5">
        <f>IF(OR($C104&lt;&gt;"SI",$E104&lt;&gt;"SI"),"---",DatiTestModulo2!R100*J$5)</f>
        <v>4</v>
      </c>
      <c r="K104" s="5">
        <f>IF(OR($C104&lt;&gt;"SI",$E104&lt;&gt;"SI"),"---",DatiTestModulo2!S100*K$5)</f>
        <v>3</v>
      </c>
      <c r="L104" s="5">
        <f>IF(OR($C104&lt;&gt;"SI",$E104&lt;&gt;"SI"),"---",DatiTestModulo2!T100*L$5)</f>
        <v>3</v>
      </c>
      <c r="M104" s="5">
        <f>IF(OR($C104&lt;&gt;"SI",$E104&lt;&gt;"SI"),"---",DatiTestModulo2!U100*M$5)</f>
        <v>10</v>
      </c>
      <c r="N104" s="5">
        <f>IF(OR($C104&lt;&gt;"SI",$E104&lt;&gt;"SI"),"---",DatiTestModulo2!V100*N$5)</f>
        <v>5</v>
      </c>
      <c r="O104" s="5">
        <f>IF(OR($C104&lt;&gt;"SI",$E104&lt;&gt;"SI"),"---",DatiTestModulo2!W100*O$5)</f>
        <v>3</v>
      </c>
      <c r="P104" s="5">
        <f>IF(OR($C104&lt;&gt;"SI",$E104&lt;&gt;"SI"),"---",DatiTestModulo2!X100*P$5)</f>
        <v>3</v>
      </c>
      <c r="Q104" s="5">
        <f>IF(OR($C104&lt;&gt;"SI",$E104&lt;&gt;"SI"),"---",DatiTestModulo2!Y100*Q$5)</f>
        <v>3</v>
      </c>
      <c r="R104" s="5">
        <f>IF(OR($C104&lt;&gt;"SI",$E104&lt;&gt;"SI"),"---",DatiTestModulo2!Z100*R$5)</f>
        <v>1</v>
      </c>
      <c r="S104" s="5">
        <f>IF(OR($C104&lt;&gt;"SI",$E104&lt;&gt;"SI"),"---",DatiTestModulo2!AA100*S$5)</f>
        <v>10</v>
      </c>
      <c r="T104" s="5">
        <f>IF(OR($C104&lt;&gt;"SI",$E104&lt;&gt;"SI"),"---",DatiTestModulo2!AB100*T$5)</f>
        <v>5</v>
      </c>
      <c r="U104" s="5">
        <f>IF(OR($C104&lt;&gt;"SI",$E104&lt;&gt;"SI"),"---",DatiTestModulo2!AC100*U$5)</f>
        <v>5</v>
      </c>
      <c r="V104" s="5">
        <f>IF(OR($C104&lt;&gt;"SI",$E104&lt;&gt;"SI"),"---",DatiTestModulo2!AD100*V$5)</f>
        <v>3</v>
      </c>
      <c r="W104" s="5">
        <f>IF(OR($C104&lt;&gt;"SI",$E104&lt;&gt;"SI"),"---",DatiTestModulo2!AE100*W$5)</f>
        <v>10</v>
      </c>
      <c r="X104" s="5">
        <f>IF(OR($C104&lt;&gt;"SI",$E104&lt;&gt;"SI"),"---",DatiTestModulo2!AF100*X$5)</f>
        <v>0</v>
      </c>
      <c r="Y104" s="5">
        <f>IF(OR($C104&lt;&gt;"SI",$E104&lt;&gt;"SI"),"---",DatiTestModulo2!AG100*Y$5)</f>
        <v>0</v>
      </c>
      <c r="Z104" s="7">
        <f t="shared" si="1"/>
        <v>77.06422018348624</v>
      </c>
      <c r="AA104" s="25" t="str">
        <f>IF(D104="SI",HLOOKUP(Z104,$AE$6:$AP$8,2,TRUE),HLOOKUP(Z104,$AE$6:$AP$8,3,TRUE))</f>
        <v>BUONO</v>
      </c>
      <c r="AB104" s="43"/>
    </row>
    <row r="105" spans="2:28" ht="12.75">
      <c r="B105" s="17" t="str">
        <f>DatiTestModulo2!B101</f>
        <v>SergueiCharounine</v>
      </c>
      <c r="C105" s="5" t="str">
        <f>IF(DatiTestModulo2!C101="OK","SI","NO")</f>
        <v>NO</v>
      </c>
      <c r="D105" s="5" t="str">
        <f>IF(C105="NO","---",IF(DatiTestModulo2!D101="OK","NO","SI"))</f>
        <v>---</v>
      </c>
      <c r="E105" s="5" t="str">
        <f>IF(C105="NO","---",IF(DatiTestModulo2!$H101="SF","SEGMENTATION FAULT",IF(DatiTestModulo2!$H101="TF","TIMEOUT","SI")))</f>
        <v>---</v>
      </c>
      <c r="F105" s="5" t="str">
        <f>IF(OR($C105&lt;&gt;"SI",$E105&lt;&gt;"SI"),"---",DatiTestModulo2!N101*F$5)</f>
        <v>---</v>
      </c>
      <c r="G105" s="5" t="str">
        <f>IF(OR($C105&lt;&gt;"SI",$E105&lt;&gt;"SI"),"---",DatiTestModulo2!O101*G$5)</f>
        <v>---</v>
      </c>
      <c r="H105" s="5" t="str">
        <f>IF(OR($C105&lt;&gt;"SI",$E105&lt;&gt;"SI"),"---",DatiTestModulo2!P101*H$5)</f>
        <v>---</v>
      </c>
      <c r="I105" s="5" t="str">
        <f>IF(OR($C105&lt;&gt;"SI",$E105&lt;&gt;"SI"),"---",DatiTestModulo2!Q101*I$5)</f>
        <v>---</v>
      </c>
      <c r="J105" s="5" t="str">
        <f>IF(OR($C105&lt;&gt;"SI",$E105&lt;&gt;"SI"),"---",DatiTestModulo2!R101*J$5)</f>
        <v>---</v>
      </c>
      <c r="K105" s="5" t="str">
        <f>IF(OR($C105&lt;&gt;"SI",$E105&lt;&gt;"SI"),"---",DatiTestModulo2!S101*K$5)</f>
        <v>---</v>
      </c>
      <c r="L105" s="5" t="str">
        <f>IF(OR($C105&lt;&gt;"SI",$E105&lt;&gt;"SI"),"---",DatiTestModulo2!T101*L$5)</f>
        <v>---</v>
      </c>
      <c r="M105" s="5" t="str">
        <f>IF(OR($C105&lt;&gt;"SI",$E105&lt;&gt;"SI"),"---",DatiTestModulo2!U101*M$5)</f>
        <v>---</v>
      </c>
      <c r="N105" s="5" t="str">
        <f>IF(OR($C105&lt;&gt;"SI",$E105&lt;&gt;"SI"),"---",DatiTestModulo2!V101*N$5)</f>
        <v>---</v>
      </c>
      <c r="O105" s="5" t="str">
        <f>IF(OR($C105&lt;&gt;"SI",$E105&lt;&gt;"SI"),"---",DatiTestModulo2!W101*O$5)</f>
        <v>---</v>
      </c>
      <c r="P105" s="5" t="str">
        <f>IF(OR($C105&lt;&gt;"SI",$E105&lt;&gt;"SI"),"---",DatiTestModulo2!X101*P$5)</f>
        <v>---</v>
      </c>
      <c r="Q105" s="5" t="str">
        <f>IF(OR($C105&lt;&gt;"SI",$E105&lt;&gt;"SI"),"---",DatiTestModulo2!Y101*Q$5)</f>
        <v>---</v>
      </c>
      <c r="R105" s="5" t="str">
        <f>IF(OR($C105&lt;&gt;"SI",$E105&lt;&gt;"SI"),"---",DatiTestModulo2!Z101*R$5)</f>
        <v>---</v>
      </c>
      <c r="S105" s="5" t="str">
        <f>IF(OR($C105&lt;&gt;"SI",$E105&lt;&gt;"SI"),"---",DatiTestModulo2!AA101*S$5)</f>
        <v>---</v>
      </c>
      <c r="T105" s="5" t="str">
        <f>IF(OR($C105&lt;&gt;"SI",$E105&lt;&gt;"SI"),"---",DatiTestModulo2!AB101*T$5)</f>
        <v>---</v>
      </c>
      <c r="U105" s="5" t="str">
        <f>IF(OR($C105&lt;&gt;"SI",$E105&lt;&gt;"SI"),"---",DatiTestModulo2!AC101*U$5)</f>
        <v>---</v>
      </c>
      <c r="V105" s="5" t="str">
        <f>IF(OR($C105&lt;&gt;"SI",$E105&lt;&gt;"SI"),"---",DatiTestModulo2!AD101*V$5)</f>
        <v>---</v>
      </c>
      <c r="W105" s="5" t="str">
        <f>IF(OR($C105&lt;&gt;"SI",$E105&lt;&gt;"SI"),"---",DatiTestModulo2!AE101*W$5)</f>
        <v>---</v>
      </c>
      <c r="X105" s="5" t="str">
        <f>IF(OR($C105&lt;&gt;"SI",$E105&lt;&gt;"SI"),"---",DatiTestModulo2!AF101*X$5)</f>
        <v>---</v>
      </c>
      <c r="Y105" s="5" t="str">
        <f>IF(OR($C105&lt;&gt;"SI",$E105&lt;&gt;"SI"),"---",DatiTestModulo2!AG101*Y$5)</f>
        <v>---</v>
      </c>
      <c r="Z105" s="7">
        <f t="shared" si="1"/>
        <v>0</v>
      </c>
      <c r="AA105" s="25" t="str">
        <f>IF(D105="SI",HLOOKUP(Z105,$AE$6:$AP$8,2,TRUE),HLOOKUP(Z105,$AE$6:$AP$8,3,TRUE))</f>
        <v>INSUFFICIENTE</v>
      </c>
      <c r="AB105" s="43"/>
    </row>
    <row r="106" spans="2:28" ht="12.75">
      <c r="B106" s="17" t="str">
        <f>DatiTestModulo2!B102</f>
        <v>SilviaMirisola</v>
      </c>
      <c r="C106" s="5" t="str">
        <f>IF(DatiTestModulo2!C102="OK","SI","NO")</f>
        <v>SI</v>
      </c>
      <c r="D106" s="5" t="str">
        <f>IF(C106="NO","---",IF(DatiTestModulo2!D102="OK","NO","SI"))</f>
        <v>NO</v>
      </c>
      <c r="E106" s="5" t="str">
        <f>IF(C106="NO","---",IF(DatiTestModulo2!$H102="SF","SEGMENTATION FAULT",IF(DatiTestModulo2!$H102="TF","TIMEOUT","SI")))</f>
        <v>SI</v>
      </c>
      <c r="F106" s="5">
        <f>IF(OR($C106&lt;&gt;"SI",$E106&lt;&gt;"SI"),"---",DatiTestModulo2!N102*F$5)</f>
        <v>3</v>
      </c>
      <c r="G106" s="5">
        <f>IF(OR($C106&lt;&gt;"SI",$E106&lt;&gt;"SI"),"---",DatiTestModulo2!O102*G$5)</f>
        <v>1</v>
      </c>
      <c r="H106" s="5">
        <f>IF(OR($C106&lt;&gt;"SI",$E106&lt;&gt;"SI"),"---",DatiTestModulo2!P102*H$5)</f>
        <v>2</v>
      </c>
      <c r="I106" s="5">
        <f>IF(OR($C106&lt;&gt;"SI",$E106&lt;&gt;"SI"),"---",DatiTestModulo2!Q102*I$5)</f>
        <v>10</v>
      </c>
      <c r="J106" s="5">
        <f>IF(OR($C106&lt;&gt;"SI",$E106&lt;&gt;"SI"),"---",DatiTestModulo2!R102*J$5)</f>
        <v>4</v>
      </c>
      <c r="K106" s="5">
        <f>IF(OR($C106&lt;&gt;"SI",$E106&lt;&gt;"SI"),"---",DatiTestModulo2!S102*K$5)</f>
        <v>3</v>
      </c>
      <c r="L106" s="5">
        <f>IF(OR($C106&lt;&gt;"SI",$E106&lt;&gt;"SI"),"---",DatiTestModulo2!T102*L$5)</f>
        <v>3</v>
      </c>
      <c r="M106" s="5">
        <f>IF(OR($C106&lt;&gt;"SI",$E106&lt;&gt;"SI"),"---",DatiTestModulo2!U102*M$5)</f>
        <v>10</v>
      </c>
      <c r="N106" s="5">
        <f>IF(OR($C106&lt;&gt;"SI",$E106&lt;&gt;"SI"),"---",DatiTestModulo2!V102*N$5)</f>
        <v>5</v>
      </c>
      <c r="O106" s="5">
        <f>IF(OR($C106&lt;&gt;"SI",$E106&lt;&gt;"SI"),"---",DatiTestModulo2!W102*O$5)</f>
        <v>3</v>
      </c>
      <c r="P106" s="5">
        <f>IF(OR($C106&lt;&gt;"SI",$E106&lt;&gt;"SI"),"---",DatiTestModulo2!X102*P$5)</f>
        <v>3</v>
      </c>
      <c r="Q106" s="5">
        <f>IF(OR($C106&lt;&gt;"SI",$E106&lt;&gt;"SI"),"---",DatiTestModulo2!Y102*Q$5)</f>
        <v>3</v>
      </c>
      <c r="R106" s="5">
        <f>IF(OR($C106&lt;&gt;"SI",$E106&lt;&gt;"SI"),"---",DatiTestModulo2!Z102*R$5)</f>
        <v>1</v>
      </c>
      <c r="S106" s="5">
        <f>IF(OR($C106&lt;&gt;"SI",$E106&lt;&gt;"SI"),"---",DatiTestModulo2!AA102*S$5)</f>
        <v>10</v>
      </c>
      <c r="T106" s="5">
        <f>IF(OR($C106&lt;&gt;"SI",$E106&lt;&gt;"SI"),"---",DatiTestModulo2!AB102*T$5)</f>
        <v>5</v>
      </c>
      <c r="U106" s="5">
        <f>IF(OR($C106&lt;&gt;"SI",$E106&lt;&gt;"SI"),"---",DatiTestModulo2!AC102*U$5)</f>
        <v>5</v>
      </c>
      <c r="V106" s="5">
        <f>IF(OR($C106&lt;&gt;"SI",$E106&lt;&gt;"SI"),"---",DatiTestModulo2!AD102*V$5)</f>
        <v>3</v>
      </c>
      <c r="W106" s="5">
        <f>IF(OR($C106&lt;&gt;"SI",$E106&lt;&gt;"SI"),"---",DatiTestModulo2!AE102*W$5)</f>
        <v>10</v>
      </c>
      <c r="X106" s="5">
        <f>IF(OR($C106&lt;&gt;"SI",$E106&lt;&gt;"SI"),"---",DatiTestModulo2!AF102*X$5)</f>
        <v>10</v>
      </c>
      <c r="Y106" s="5">
        <f>IF(OR($C106&lt;&gt;"SI",$E106&lt;&gt;"SI"),"---",DatiTestModulo2!AG102*Y$5)</f>
        <v>15</v>
      </c>
      <c r="Z106" s="7">
        <f t="shared" si="1"/>
        <v>100</v>
      </c>
      <c r="AA106" s="25" t="str">
        <f>IF(D106="SI",HLOOKUP(Z106,$AE$6:$AP$8,2,TRUE),HLOOKUP(Z106,$AE$6:$AP$8,3,TRUE))</f>
        <v>OTTIMO</v>
      </c>
      <c r="AB106" s="43"/>
    </row>
    <row r="107" spans="2:28" ht="12.75">
      <c r="B107" s="17" t="str">
        <f>DatiTestModulo2!B103</f>
        <v>SimoneDiCola</v>
      </c>
      <c r="C107" s="5" t="str">
        <f>IF(DatiTestModulo2!C103="OK","SI","NO")</f>
        <v>SI</v>
      </c>
      <c r="D107" s="5" t="str">
        <f>IF(C107="NO","---",IF(DatiTestModulo2!D103="OK","NO","SI"))</f>
        <v>NO</v>
      </c>
      <c r="E107" s="5" t="str">
        <f>IF(C107="NO","---",IF(DatiTestModulo2!$H103="SF","SEGMENTATION FAULT",IF(DatiTestModulo2!$H103="TF","TIMEOUT","SI")))</f>
        <v>SI</v>
      </c>
      <c r="F107" s="5">
        <f>IF(OR($C107&lt;&gt;"SI",$E107&lt;&gt;"SI"),"---",DatiTestModulo2!N103*F$5)</f>
        <v>3</v>
      </c>
      <c r="G107" s="5">
        <f>IF(OR($C107&lt;&gt;"SI",$E107&lt;&gt;"SI"),"---",DatiTestModulo2!O103*G$5)</f>
        <v>1</v>
      </c>
      <c r="H107" s="5">
        <f>IF(OR($C107&lt;&gt;"SI",$E107&lt;&gt;"SI"),"---",DatiTestModulo2!P103*H$5)</f>
        <v>2</v>
      </c>
      <c r="I107" s="5">
        <f>IF(OR($C107&lt;&gt;"SI",$E107&lt;&gt;"SI"),"---",DatiTestModulo2!Q103*I$5)</f>
        <v>10</v>
      </c>
      <c r="J107" s="5">
        <f>IF(OR($C107&lt;&gt;"SI",$E107&lt;&gt;"SI"),"---",DatiTestModulo2!R103*J$5)</f>
        <v>4</v>
      </c>
      <c r="K107" s="5">
        <f>IF(OR($C107&lt;&gt;"SI",$E107&lt;&gt;"SI"),"---",DatiTestModulo2!S103*K$5)</f>
        <v>3</v>
      </c>
      <c r="L107" s="5">
        <f>IF(OR($C107&lt;&gt;"SI",$E107&lt;&gt;"SI"),"---",DatiTestModulo2!T103*L$5)</f>
        <v>3</v>
      </c>
      <c r="M107" s="5">
        <f>IF(OR($C107&lt;&gt;"SI",$E107&lt;&gt;"SI"),"---",DatiTestModulo2!U103*M$5)</f>
        <v>10</v>
      </c>
      <c r="N107" s="5">
        <f>IF(OR($C107&lt;&gt;"SI",$E107&lt;&gt;"SI"),"---",DatiTestModulo2!V103*N$5)</f>
        <v>5</v>
      </c>
      <c r="O107" s="5">
        <f>IF(OR($C107&lt;&gt;"SI",$E107&lt;&gt;"SI"),"---",DatiTestModulo2!W103*O$5)</f>
        <v>3</v>
      </c>
      <c r="P107" s="5">
        <f>IF(OR($C107&lt;&gt;"SI",$E107&lt;&gt;"SI"),"---",DatiTestModulo2!X103*P$5)</f>
        <v>3</v>
      </c>
      <c r="Q107" s="5">
        <f>IF(OR($C107&lt;&gt;"SI",$E107&lt;&gt;"SI"),"---",DatiTestModulo2!Y103*Q$5)</f>
        <v>3</v>
      </c>
      <c r="R107" s="5">
        <f>IF(OR($C107&lt;&gt;"SI",$E107&lt;&gt;"SI"),"---",DatiTestModulo2!Z103*R$5)</f>
        <v>1</v>
      </c>
      <c r="S107" s="5">
        <f>IF(OR($C107&lt;&gt;"SI",$E107&lt;&gt;"SI"),"---",DatiTestModulo2!AA103*S$5)</f>
        <v>10</v>
      </c>
      <c r="T107" s="5">
        <f>IF(OR($C107&lt;&gt;"SI",$E107&lt;&gt;"SI"),"---",DatiTestModulo2!AB103*T$5)</f>
        <v>5</v>
      </c>
      <c r="U107" s="5">
        <f>IF(OR($C107&lt;&gt;"SI",$E107&lt;&gt;"SI"),"---",DatiTestModulo2!AC103*U$5)</f>
        <v>5</v>
      </c>
      <c r="V107" s="5">
        <f>IF(OR($C107&lt;&gt;"SI",$E107&lt;&gt;"SI"),"---",DatiTestModulo2!AD103*V$5)</f>
        <v>3</v>
      </c>
      <c r="W107" s="5">
        <f>IF(OR($C107&lt;&gt;"SI",$E107&lt;&gt;"SI"),"---",DatiTestModulo2!AE103*W$5)</f>
        <v>10</v>
      </c>
      <c r="X107" s="5">
        <f>IF(OR($C107&lt;&gt;"SI",$E107&lt;&gt;"SI"),"---",DatiTestModulo2!AF103*X$5)</f>
        <v>10</v>
      </c>
      <c r="Y107" s="5">
        <f>IF(OR($C107&lt;&gt;"SI",$E107&lt;&gt;"SI"),"---",DatiTestModulo2!AG103*Y$5)</f>
        <v>15</v>
      </c>
      <c r="Z107" s="7">
        <f t="shared" si="1"/>
        <v>100</v>
      </c>
      <c r="AA107" s="25" t="str">
        <f>IF(D107="SI",HLOOKUP(Z107,$AE$6:$AP$8,2,TRUE),HLOOKUP(Z107,$AE$6:$AP$8,3,TRUE))</f>
        <v>OTTIMO</v>
      </c>
      <c r="AB107" s="43"/>
    </row>
    <row r="108" spans="2:28" ht="12.75">
      <c r="B108" s="17" t="str">
        <f>DatiTestModulo2!B104</f>
        <v>SimoneDiStasio</v>
      </c>
      <c r="C108" s="5" t="str">
        <f>IF(DatiTestModulo2!C104="OK","SI","NO")</f>
        <v>SI</v>
      </c>
      <c r="D108" s="5" t="str">
        <f>IF(C108="NO","---",IF(DatiTestModulo2!D104="OK","NO","SI"))</f>
        <v>SI</v>
      </c>
      <c r="E108" s="5" t="str">
        <f>IF(C108="NO","---",IF(DatiTestModulo2!$H104="SF","SEGMENTATION FAULT",IF(DatiTestModulo2!$H104="TF","TIMEOUT","SI")))</f>
        <v>SI</v>
      </c>
      <c r="F108" s="5">
        <f>IF(OR($C108&lt;&gt;"SI",$E108&lt;&gt;"SI"),"---",DatiTestModulo2!N104*F$5)</f>
        <v>3</v>
      </c>
      <c r="G108" s="5">
        <f>IF(OR($C108&lt;&gt;"SI",$E108&lt;&gt;"SI"),"---",DatiTestModulo2!O104*G$5)</f>
        <v>1</v>
      </c>
      <c r="H108" s="5">
        <f>IF(OR($C108&lt;&gt;"SI",$E108&lt;&gt;"SI"),"---",DatiTestModulo2!P104*H$5)</f>
        <v>2</v>
      </c>
      <c r="I108" s="5">
        <f>IF(OR($C108&lt;&gt;"SI",$E108&lt;&gt;"SI"),"---",DatiTestModulo2!Q104*I$5)</f>
        <v>10</v>
      </c>
      <c r="J108" s="5">
        <f>IF(OR($C108&lt;&gt;"SI",$E108&lt;&gt;"SI"),"---",DatiTestModulo2!R104*J$5)</f>
        <v>4</v>
      </c>
      <c r="K108" s="5">
        <f>IF(OR($C108&lt;&gt;"SI",$E108&lt;&gt;"SI"),"---",DatiTestModulo2!S104*K$5)</f>
        <v>3</v>
      </c>
      <c r="L108" s="5">
        <f>IF(OR($C108&lt;&gt;"SI",$E108&lt;&gt;"SI"),"---",DatiTestModulo2!T104*L$5)</f>
        <v>3</v>
      </c>
      <c r="M108" s="5">
        <f>IF(OR($C108&lt;&gt;"SI",$E108&lt;&gt;"SI"),"---",DatiTestModulo2!U104*M$5)</f>
        <v>10</v>
      </c>
      <c r="N108" s="5">
        <f>IF(OR($C108&lt;&gt;"SI",$E108&lt;&gt;"SI"),"---",DatiTestModulo2!V104*N$5)</f>
        <v>5</v>
      </c>
      <c r="O108" s="5">
        <f>IF(OR($C108&lt;&gt;"SI",$E108&lt;&gt;"SI"),"---",DatiTestModulo2!W104*O$5)</f>
        <v>3</v>
      </c>
      <c r="P108" s="5">
        <f>IF(OR($C108&lt;&gt;"SI",$E108&lt;&gt;"SI"),"---",DatiTestModulo2!X104*P$5)</f>
        <v>3</v>
      </c>
      <c r="Q108" s="5">
        <f>IF(OR($C108&lt;&gt;"SI",$E108&lt;&gt;"SI"),"---",DatiTestModulo2!Y104*Q$5)</f>
        <v>3</v>
      </c>
      <c r="R108" s="5">
        <f>IF(OR($C108&lt;&gt;"SI",$E108&lt;&gt;"SI"),"---",DatiTestModulo2!Z104*R$5)</f>
        <v>1</v>
      </c>
      <c r="S108" s="5">
        <f>IF(OR($C108&lt;&gt;"SI",$E108&lt;&gt;"SI"),"---",DatiTestModulo2!AA104*S$5)</f>
        <v>10</v>
      </c>
      <c r="T108" s="5">
        <f>IF(OR($C108&lt;&gt;"SI",$E108&lt;&gt;"SI"),"---",DatiTestModulo2!AB104*T$5)</f>
        <v>5</v>
      </c>
      <c r="U108" s="5">
        <f>IF(OR($C108&lt;&gt;"SI",$E108&lt;&gt;"SI"),"---",DatiTestModulo2!AC104*U$5)</f>
        <v>5</v>
      </c>
      <c r="V108" s="5">
        <f>IF(OR($C108&lt;&gt;"SI",$E108&lt;&gt;"SI"),"---",DatiTestModulo2!AD104*V$5)</f>
        <v>3</v>
      </c>
      <c r="W108" s="5">
        <f>IF(OR($C108&lt;&gt;"SI",$E108&lt;&gt;"SI"),"---",DatiTestModulo2!AE104*W$5)</f>
        <v>10</v>
      </c>
      <c r="X108" s="5">
        <f>IF(OR($C108&lt;&gt;"SI",$E108&lt;&gt;"SI"),"---",DatiTestModulo2!AF104*X$5)</f>
        <v>10</v>
      </c>
      <c r="Y108" s="5">
        <f>IF(OR($C108&lt;&gt;"SI",$E108&lt;&gt;"SI"),"---",DatiTestModulo2!AG104*Y$5)</f>
        <v>15</v>
      </c>
      <c r="Z108" s="7">
        <f t="shared" si="1"/>
        <v>100</v>
      </c>
      <c r="AA108" s="25" t="str">
        <f>IF(D108="SI",HLOOKUP(Z108,$AE$6:$AP$8,2,TRUE),HLOOKUP(Z108,$AE$6:$AP$8,3,TRUE))</f>
        <v>OTTIMO</v>
      </c>
      <c r="AB108" s="43"/>
    </row>
    <row r="109" spans="2:28" ht="12.75">
      <c r="B109" s="17" t="str">
        <f>DatiTestModulo2!B105</f>
        <v>SimonePelaia</v>
      </c>
      <c r="C109" s="5" t="str">
        <f>IF(DatiTestModulo2!C105="OK","SI","NO")</f>
        <v>SI</v>
      </c>
      <c r="D109" s="5" t="str">
        <f>IF(C109="NO","---",IF(DatiTestModulo2!D105="OK","NO","SI"))</f>
        <v>NO</v>
      </c>
      <c r="E109" s="5" t="str">
        <f>IF(C109="NO","---",IF(DatiTestModulo2!$H105="SF","SEGMENTATION FAULT",IF(DatiTestModulo2!$H105="TF","TIMEOUT","SI")))</f>
        <v>SI</v>
      </c>
      <c r="F109" s="5">
        <f>IF(OR($C109&lt;&gt;"SI",$E109&lt;&gt;"SI"),"---",DatiTestModulo2!N105*F$5)</f>
        <v>3</v>
      </c>
      <c r="G109" s="5">
        <f>IF(OR($C109&lt;&gt;"SI",$E109&lt;&gt;"SI"),"---",DatiTestModulo2!O105*G$5)</f>
        <v>1</v>
      </c>
      <c r="H109" s="5">
        <f>IF(OR($C109&lt;&gt;"SI",$E109&lt;&gt;"SI"),"---",DatiTestModulo2!P105*H$5)</f>
        <v>2</v>
      </c>
      <c r="I109" s="5">
        <f>IF(OR($C109&lt;&gt;"SI",$E109&lt;&gt;"SI"),"---",DatiTestModulo2!Q105*I$5)</f>
        <v>10</v>
      </c>
      <c r="J109" s="5">
        <f>IF(OR($C109&lt;&gt;"SI",$E109&lt;&gt;"SI"),"---",DatiTestModulo2!R105*J$5)</f>
        <v>4</v>
      </c>
      <c r="K109" s="5">
        <f>IF(OR($C109&lt;&gt;"SI",$E109&lt;&gt;"SI"),"---",DatiTestModulo2!S105*K$5)</f>
        <v>3</v>
      </c>
      <c r="L109" s="5">
        <f>IF(OR($C109&lt;&gt;"SI",$E109&lt;&gt;"SI"),"---",DatiTestModulo2!T105*L$5)</f>
        <v>3</v>
      </c>
      <c r="M109" s="5">
        <f>IF(OR($C109&lt;&gt;"SI",$E109&lt;&gt;"SI"),"---",DatiTestModulo2!U105*M$5)</f>
        <v>10</v>
      </c>
      <c r="N109" s="5">
        <f>IF(OR($C109&lt;&gt;"SI",$E109&lt;&gt;"SI"),"---",DatiTestModulo2!V105*N$5)</f>
        <v>5</v>
      </c>
      <c r="O109" s="5">
        <f>IF(OR($C109&lt;&gt;"SI",$E109&lt;&gt;"SI"),"---",DatiTestModulo2!W105*O$5)</f>
        <v>3</v>
      </c>
      <c r="P109" s="5">
        <f>IF(OR($C109&lt;&gt;"SI",$E109&lt;&gt;"SI"),"---",DatiTestModulo2!X105*P$5)</f>
        <v>3</v>
      </c>
      <c r="Q109" s="5">
        <f>IF(OR($C109&lt;&gt;"SI",$E109&lt;&gt;"SI"),"---",DatiTestModulo2!Y105*Q$5)</f>
        <v>3</v>
      </c>
      <c r="R109" s="5">
        <f>IF(OR($C109&lt;&gt;"SI",$E109&lt;&gt;"SI"),"---",DatiTestModulo2!Z105*R$5)</f>
        <v>1</v>
      </c>
      <c r="S109" s="5">
        <f>IF(OR($C109&lt;&gt;"SI",$E109&lt;&gt;"SI"),"---",DatiTestModulo2!AA105*S$5)</f>
        <v>10</v>
      </c>
      <c r="T109" s="5">
        <f>IF(OR($C109&lt;&gt;"SI",$E109&lt;&gt;"SI"),"---",DatiTestModulo2!AB105*T$5)</f>
        <v>5</v>
      </c>
      <c r="U109" s="5">
        <f>IF(OR($C109&lt;&gt;"SI",$E109&lt;&gt;"SI"),"---",DatiTestModulo2!AC105*U$5)</f>
        <v>5</v>
      </c>
      <c r="V109" s="5">
        <f>IF(OR($C109&lt;&gt;"SI",$E109&lt;&gt;"SI"),"---",DatiTestModulo2!AD105*V$5)</f>
        <v>3</v>
      </c>
      <c r="W109" s="5">
        <f>IF(OR($C109&lt;&gt;"SI",$E109&lt;&gt;"SI"),"---",DatiTestModulo2!AE105*W$5)</f>
        <v>10</v>
      </c>
      <c r="X109" s="5">
        <f>IF(OR($C109&lt;&gt;"SI",$E109&lt;&gt;"SI"),"---",DatiTestModulo2!AF105*X$5)</f>
        <v>10</v>
      </c>
      <c r="Y109" s="5">
        <f>IF(OR($C109&lt;&gt;"SI",$E109&lt;&gt;"SI"),"---",DatiTestModulo2!AG105*Y$5)</f>
        <v>15</v>
      </c>
      <c r="Z109" s="7">
        <f t="shared" si="1"/>
        <v>100</v>
      </c>
      <c r="AA109" s="25" t="str">
        <f>IF(D109="SI",HLOOKUP(Z109,$AE$6:$AP$8,2,TRUE),HLOOKUP(Z109,$AE$6:$AP$8,3,TRUE))</f>
        <v>OTTIMO</v>
      </c>
      <c r="AB109" s="43"/>
    </row>
    <row r="110" spans="2:28" ht="12.75">
      <c r="B110" s="17" t="str">
        <f>DatiTestModulo2!B106</f>
        <v>StefaniaFortuna</v>
      </c>
      <c r="C110" s="5" t="str">
        <f>IF(DatiTestModulo2!C106="OK","SI","NO")</f>
        <v>SI</v>
      </c>
      <c r="D110" s="5" t="str">
        <f>IF(C110="NO","---",IF(DatiTestModulo2!D106="OK","NO","SI"))</f>
        <v>SI</v>
      </c>
      <c r="E110" s="5" t="str">
        <f>IF(C110="NO","---",IF(DatiTestModulo2!$H106="SF","SEGMENTATION FAULT",IF(DatiTestModulo2!$H106="TF","TIMEOUT","SI")))</f>
        <v>SI</v>
      </c>
      <c r="F110" s="5">
        <f>IF(OR($C110&lt;&gt;"SI",$E110&lt;&gt;"SI"),"---",DatiTestModulo2!N106*F$5)</f>
        <v>3</v>
      </c>
      <c r="G110" s="5">
        <f>IF(OR($C110&lt;&gt;"SI",$E110&lt;&gt;"SI"),"---",DatiTestModulo2!O106*G$5)</f>
        <v>1</v>
      </c>
      <c r="H110" s="5">
        <f>IF(OR($C110&lt;&gt;"SI",$E110&lt;&gt;"SI"),"---",DatiTestModulo2!P106*H$5)</f>
        <v>2</v>
      </c>
      <c r="I110" s="5">
        <f>IF(OR($C110&lt;&gt;"SI",$E110&lt;&gt;"SI"),"---",DatiTestModulo2!Q106*I$5)</f>
        <v>10</v>
      </c>
      <c r="J110" s="5">
        <f>IF(OR($C110&lt;&gt;"SI",$E110&lt;&gt;"SI"),"---",DatiTestModulo2!R106*J$5)</f>
        <v>4</v>
      </c>
      <c r="K110" s="5">
        <f>IF(OR($C110&lt;&gt;"SI",$E110&lt;&gt;"SI"),"---",DatiTestModulo2!S106*K$5)</f>
        <v>3</v>
      </c>
      <c r="L110" s="5">
        <f>IF(OR($C110&lt;&gt;"SI",$E110&lt;&gt;"SI"),"---",DatiTestModulo2!T106*L$5)</f>
        <v>3</v>
      </c>
      <c r="M110" s="5">
        <f>IF(OR($C110&lt;&gt;"SI",$E110&lt;&gt;"SI"),"---",DatiTestModulo2!U106*M$5)</f>
        <v>10</v>
      </c>
      <c r="N110" s="5">
        <f>IF(OR($C110&lt;&gt;"SI",$E110&lt;&gt;"SI"),"---",DatiTestModulo2!V106*N$5)</f>
        <v>5</v>
      </c>
      <c r="O110" s="5">
        <f>IF(OR($C110&lt;&gt;"SI",$E110&lt;&gt;"SI"),"---",DatiTestModulo2!W106*O$5)</f>
        <v>3</v>
      </c>
      <c r="P110" s="5">
        <f>IF(OR($C110&lt;&gt;"SI",$E110&lt;&gt;"SI"),"---",DatiTestModulo2!X106*P$5)</f>
        <v>3</v>
      </c>
      <c r="Q110" s="5">
        <f>IF(OR($C110&lt;&gt;"SI",$E110&lt;&gt;"SI"),"---",DatiTestModulo2!Y106*Q$5)</f>
        <v>3</v>
      </c>
      <c r="R110" s="5">
        <f>IF(OR($C110&lt;&gt;"SI",$E110&lt;&gt;"SI"),"---",DatiTestModulo2!Z106*R$5)</f>
        <v>1</v>
      </c>
      <c r="S110" s="5">
        <f>IF(OR($C110&lt;&gt;"SI",$E110&lt;&gt;"SI"),"---",DatiTestModulo2!AA106*S$5)</f>
        <v>10</v>
      </c>
      <c r="T110" s="5">
        <f>IF(OR($C110&lt;&gt;"SI",$E110&lt;&gt;"SI"),"---",DatiTestModulo2!AB106*T$5)</f>
        <v>5</v>
      </c>
      <c r="U110" s="5">
        <f>IF(OR($C110&lt;&gt;"SI",$E110&lt;&gt;"SI"),"---",DatiTestModulo2!AC106*U$5)</f>
        <v>5</v>
      </c>
      <c r="V110" s="5">
        <f>IF(OR($C110&lt;&gt;"SI",$E110&lt;&gt;"SI"),"---",DatiTestModulo2!AD106*V$5)</f>
        <v>3</v>
      </c>
      <c r="W110" s="5">
        <f>IF(OR($C110&lt;&gt;"SI",$E110&lt;&gt;"SI"),"---",DatiTestModulo2!AE106*W$5)</f>
        <v>10</v>
      </c>
      <c r="X110" s="5">
        <f>IF(OR($C110&lt;&gt;"SI",$E110&lt;&gt;"SI"),"---",DatiTestModulo2!AF106*X$5)</f>
        <v>10</v>
      </c>
      <c r="Y110" s="5">
        <f>IF(OR($C110&lt;&gt;"SI",$E110&lt;&gt;"SI"),"---",DatiTestModulo2!AG106*Y$5)</f>
        <v>15</v>
      </c>
      <c r="Z110" s="7">
        <f t="shared" si="1"/>
        <v>100</v>
      </c>
      <c r="AA110" s="25" t="str">
        <f>IF(D110="SI",HLOOKUP(Z110,$AE$6:$AP$8,2,TRUE),HLOOKUP(Z110,$AE$6:$AP$8,3,TRUE))</f>
        <v>OTTIMO</v>
      </c>
      <c r="AB110" s="43"/>
    </row>
    <row r="111" spans="2:28" ht="12.75">
      <c r="B111" s="17" t="str">
        <f>DatiTestModulo2!B107</f>
        <v>StefanoLAVAGNO</v>
      </c>
      <c r="C111" s="5" t="str">
        <f>IF(DatiTestModulo2!C107="OK","SI","NO")</f>
        <v>SI</v>
      </c>
      <c r="D111" s="5" t="str">
        <f>IF(C111="NO","---",IF(DatiTestModulo2!D107="OK","NO","SI"))</f>
        <v>NO</v>
      </c>
      <c r="E111" s="5" t="str">
        <f>IF(C111="NO","---",IF(DatiTestModulo2!$H107="SF","SEGMENTATION FAULT",IF(DatiTestModulo2!$H107="TF","TIMEOUT","SI")))</f>
        <v>SI</v>
      </c>
      <c r="F111" s="5">
        <f>IF(OR($C111&lt;&gt;"SI",$E111&lt;&gt;"SI"),"---",DatiTestModulo2!N107*F$5)</f>
        <v>3</v>
      </c>
      <c r="G111" s="5">
        <f>IF(OR($C111&lt;&gt;"SI",$E111&lt;&gt;"SI"),"---",DatiTestModulo2!O107*G$5)</f>
        <v>1</v>
      </c>
      <c r="H111" s="5">
        <f>IF(OR($C111&lt;&gt;"SI",$E111&lt;&gt;"SI"),"---",DatiTestModulo2!P107*H$5)</f>
        <v>2</v>
      </c>
      <c r="I111" s="5">
        <f>IF(OR($C111&lt;&gt;"SI",$E111&lt;&gt;"SI"),"---",DatiTestModulo2!Q107*I$5)</f>
        <v>10</v>
      </c>
      <c r="J111" s="5">
        <f>IF(OR($C111&lt;&gt;"SI",$E111&lt;&gt;"SI"),"---",DatiTestModulo2!R107*J$5)</f>
        <v>4</v>
      </c>
      <c r="K111" s="5">
        <f>IF(OR($C111&lt;&gt;"SI",$E111&lt;&gt;"SI"),"---",DatiTestModulo2!S107*K$5)</f>
        <v>3</v>
      </c>
      <c r="L111" s="5">
        <f>IF(OR($C111&lt;&gt;"SI",$E111&lt;&gt;"SI"),"---",DatiTestModulo2!T107*L$5)</f>
        <v>3</v>
      </c>
      <c r="M111" s="5">
        <f>IF(OR($C111&lt;&gt;"SI",$E111&lt;&gt;"SI"),"---",DatiTestModulo2!U107*M$5)</f>
        <v>10</v>
      </c>
      <c r="N111" s="5">
        <f>IF(OR($C111&lt;&gt;"SI",$E111&lt;&gt;"SI"),"---",DatiTestModulo2!V107*N$5)</f>
        <v>5</v>
      </c>
      <c r="O111" s="5">
        <f>IF(OR($C111&lt;&gt;"SI",$E111&lt;&gt;"SI"),"---",DatiTestModulo2!W107*O$5)</f>
        <v>3</v>
      </c>
      <c r="P111" s="5">
        <f>IF(OR($C111&lt;&gt;"SI",$E111&lt;&gt;"SI"),"---",DatiTestModulo2!X107*P$5)</f>
        <v>3</v>
      </c>
      <c r="Q111" s="5">
        <f>IF(OR($C111&lt;&gt;"SI",$E111&lt;&gt;"SI"),"---",DatiTestModulo2!Y107*Q$5)</f>
        <v>3</v>
      </c>
      <c r="R111" s="5">
        <f>IF(OR($C111&lt;&gt;"SI",$E111&lt;&gt;"SI"),"---",DatiTestModulo2!Z107*R$5)</f>
        <v>1</v>
      </c>
      <c r="S111" s="5">
        <f>IF(OR($C111&lt;&gt;"SI",$E111&lt;&gt;"SI"),"---",DatiTestModulo2!AA107*S$5)</f>
        <v>10</v>
      </c>
      <c r="T111" s="5">
        <f>IF(OR($C111&lt;&gt;"SI",$E111&lt;&gt;"SI"),"---",DatiTestModulo2!AB107*T$5)</f>
        <v>5</v>
      </c>
      <c r="U111" s="5">
        <f>IF(OR($C111&lt;&gt;"SI",$E111&lt;&gt;"SI"),"---",DatiTestModulo2!AC107*U$5)</f>
        <v>5</v>
      </c>
      <c r="V111" s="5">
        <f>IF(OR($C111&lt;&gt;"SI",$E111&lt;&gt;"SI"),"---",DatiTestModulo2!AD107*V$5)</f>
        <v>3</v>
      </c>
      <c r="W111" s="5">
        <f>IF(OR($C111&lt;&gt;"SI",$E111&lt;&gt;"SI"),"---",DatiTestModulo2!AE107*W$5)</f>
        <v>10</v>
      </c>
      <c r="X111" s="5">
        <f>IF(OR($C111&lt;&gt;"SI",$E111&lt;&gt;"SI"),"---",DatiTestModulo2!AF107*X$5)</f>
        <v>10</v>
      </c>
      <c r="Y111" s="5">
        <f>IF(OR($C111&lt;&gt;"SI",$E111&lt;&gt;"SI"),"---",DatiTestModulo2!AG107*Y$5)</f>
        <v>15</v>
      </c>
      <c r="Z111" s="7">
        <f t="shared" si="1"/>
        <v>100</v>
      </c>
      <c r="AA111" s="25" t="str">
        <f>IF(D111="SI",HLOOKUP(Z111,$AE$6:$AP$8,2,TRUE),HLOOKUP(Z111,$AE$6:$AP$8,3,TRUE))</f>
        <v>OTTIMO</v>
      </c>
      <c r="AB111" s="43"/>
    </row>
    <row r="112" spans="2:28" ht="12.75">
      <c r="B112" s="17" t="str">
        <f>DatiTestModulo2!B108</f>
        <v>StefanoLombardi</v>
      </c>
      <c r="C112" s="5" t="str">
        <f>IF(DatiTestModulo2!C108="OK","SI","NO")</f>
        <v>SI</v>
      </c>
      <c r="D112" s="5" t="str">
        <f>IF(C112="NO","---",IF(DatiTestModulo2!D108="OK","NO","SI"))</f>
        <v>NO</v>
      </c>
      <c r="E112" s="5" t="str">
        <f>IF(C112="NO","---",IF(DatiTestModulo2!$H108="SF","SEGMENTATION FAULT",IF(DatiTestModulo2!$H108="TF","TIMEOUT","SI")))</f>
        <v>SI</v>
      </c>
      <c r="F112" s="5">
        <f>IF(OR($C112&lt;&gt;"SI",$E112&lt;&gt;"SI"),"---",DatiTestModulo2!N108*F$5)</f>
        <v>3</v>
      </c>
      <c r="G112" s="5">
        <f>IF(OR($C112&lt;&gt;"SI",$E112&lt;&gt;"SI"),"---",DatiTestModulo2!O108*G$5)</f>
        <v>1</v>
      </c>
      <c r="H112" s="5">
        <f>IF(OR($C112&lt;&gt;"SI",$E112&lt;&gt;"SI"),"---",DatiTestModulo2!P108*H$5)</f>
        <v>2</v>
      </c>
      <c r="I112" s="5">
        <f>IF(OR($C112&lt;&gt;"SI",$E112&lt;&gt;"SI"),"---",DatiTestModulo2!Q108*I$5)</f>
        <v>10</v>
      </c>
      <c r="J112" s="5">
        <f>IF(OR($C112&lt;&gt;"SI",$E112&lt;&gt;"SI"),"---",DatiTestModulo2!R108*J$5)</f>
        <v>4</v>
      </c>
      <c r="K112" s="5">
        <f>IF(OR($C112&lt;&gt;"SI",$E112&lt;&gt;"SI"),"---",DatiTestModulo2!S108*K$5)</f>
        <v>3</v>
      </c>
      <c r="L112" s="5">
        <f>IF(OR($C112&lt;&gt;"SI",$E112&lt;&gt;"SI"),"---",DatiTestModulo2!T108*L$5)</f>
        <v>3</v>
      </c>
      <c r="M112" s="5">
        <f>IF(OR($C112&lt;&gt;"SI",$E112&lt;&gt;"SI"),"---",DatiTestModulo2!U108*M$5)</f>
        <v>10</v>
      </c>
      <c r="N112" s="5">
        <f>IF(OR($C112&lt;&gt;"SI",$E112&lt;&gt;"SI"),"---",DatiTestModulo2!V108*N$5)</f>
        <v>5</v>
      </c>
      <c r="O112" s="5">
        <f>IF(OR($C112&lt;&gt;"SI",$E112&lt;&gt;"SI"),"---",DatiTestModulo2!W108*O$5)</f>
        <v>3</v>
      </c>
      <c r="P112" s="5">
        <f>IF(OR($C112&lt;&gt;"SI",$E112&lt;&gt;"SI"),"---",DatiTestModulo2!X108*P$5)</f>
        <v>3</v>
      </c>
      <c r="Q112" s="5">
        <f>IF(OR($C112&lt;&gt;"SI",$E112&lt;&gt;"SI"),"---",DatiTestModulo2!Y108*Q$5)</f>
        <v>3</v>
      </c>
      <c r="R112" s="5">
        <f>IF(OR($C112&lt;&gt;"SI",$E112&lt;&gt;"SI"),"---",DatiTestModulo2!Z108*R$5)</f>
        <v>1</v>
      </c>
      <c r="S112" s="5">
        <f>IF(OR($C112&lt;&gt;"SI",$E112&lt;&gt;"SI"),"---",DatiTestModulo2!AA108*S$5)</f>
        <v>10</v>
      </c>
      <c r="T112" s="5">
        <f>IF(OR($C112&lt;&gt;"SI",$E112&lt;&gt;"SI"),"---",DatiTestModulo2!AB108*T$5)</f>
        <v>5</v>
      </c>
      <c r="U112" s="5">
        <f>IF(OR($C112&lt;&gt;"SI",$E112&lt;&gt;"SI"),"---",DatiTestModulo2!AC108*U$5)</f>
        <v>5</v>
      </c>
      <c r="V112" s="5">
        <f>IF(OR($C112&lt;&gt;"SI",$E112&lt;&gt;"SI"),"---",DatiTestModulo2!AD108*V$5)</f>
        <v>3</v>
      </c>
      <c r="W112" s="5">
        <f>IF(OR($C112&lt;&gt;"SI",$E112&lt;&gt;"SI"),"---",DatiTestModulo2!AE108*W$5)</f>
        <v>10</v>
      </c>
      <c r="X112" s="5">
        <f>IF(OR($C112&lt;&gt;"SI",$E112&lt;&gt;"SI"),"---",DatiTestModulo2!AF108*X$5)</f>
        <v>10</v>
      </c>
      <c r="Y112" s="5">
        <f>IF(OR($C112&lt;&gt;"SI",$E112&lt;&gt;"SI"),"---",DatiTestModulo2!AG108*Y$5)</f>
        <v>15</v>
      </c>
      <c r="Z112" s="7">
        <f t="shared" si="1"/>
        <v>100</v>
      </c>
      <c r="AA112" s="25" t="str">
        <f>IF(D112="SI",HLOOKUP(Z112,$AE$6:$AP$8,2,TRUE),HLOOKUP(Z112,$AE$6:$AP$8,3,TRUE))</f>
        <v>OTTIMO</v>
      </c>
      <c r="AB112" s="43"/>
    </row>
    <row r="113" spans="2:28" ht="12.75">
      <c r="B113" s="17" t="str">
        <f>DatiTestModulo2!B109</f>
        <v>StefanoRaglione</v>
      </c>
      <c r="C113" s="5" t="str">
        <f>IF(DatiTestModulo2!C109="OK","SI","NO")</f>
        <v>SI</v>
      </c>
      <c r="D113" s="5" t="str">
        <f>IF(C113="NO","---",IF(DatiTestModulo2!D109="OK","NO","SI"))</f>
        <v>NO</v>
      </c>
      <c r="E113" s="5" t="str">
        <f>IF(C113="NO","---",IF(DatiTestModulo2!$H109="SF","SEGMENTATION FAULT",IF(DatiTestModulo2!$H109="TF","TIMEOUT","SI")))</f>
        <v>SI</v>
      </c>
      <c r="F113" s="5">
        <f>IF(OR($C113&lt;&gt;"SI",$E113&lt;&gt;"SI"),"---",DatiTestModulo2!N109*F$5)</f>
        <v>3</v>
      </c>
      <c r="G113" s="5">
        <f>IF(OR($C113&lt;&gt;"SI",$E113&lt;&gt;"SI"),"---",DatiTestModulo2!O109*G$5)</f>
        <v>1</v>
      </c>
      <c r="H113" s="5">
        <f>IF(OR($C113&lt;&gt;"SI",$E113&lt;&gt;"SI"),"---",DatiTestModulo2!P109*H$5)</f>
        <v>2</v>
      </c>
      <c r="I113" s="5">
        <f>IF(OR($C113&lt;&gt;"SI",$E113&lt;&gt;"SI"),"---",DatiTestModulo2!Q109*I$5)</f>
        <v>10</v>
      </c>
      <c r="J113" s="5">
        <f>IF(OR($C113&lt;&gt;"SI",$E113&lt;&gt;"SI"),"---",DatiTestModulo2!R109*J$5)</f>
        <v>4</v>
      </c>
      <c r="K113" s="5">
        <f>IF(OR($C113&lt;&gt;"SI",$E113&lt;&gt;"SI"),"---",DatiTestModulo2!S109*K$5)</f>
        <v>3</v>
      </c>
      <c r="L113" s="5">
        <f>IF(OR($C113&lt;&gt;"SI",$E113&lt;&gt;"SI"),"---",DatiTestModulo2!T109*L$5)</f>
        <v>3</v>
      </c>
      <c r="M113" s="5">
        <f>IF(OR($C113&lt;&gt;"SI",$E113&lt;&gt;"SI"),"---",DatiTestModulo2!U109*M$5)</f>
        <v>10</v>
      </c>
      <c r="N113" s="5">
        <f>IF(OR($C113&lt;&gt;"SI",$E113&lt;&gt;"SI"),"---",DatiTestModulo2!V109*N$5)</f>
        <v>5</v>
      </c>
      <c r="O113" s="5">
        <f>IF(OR($C113&lt;&gt;"SI",$E113&lt;&gt;"SI"),"---",DatiTestModulo2!W109*O$5)</f>
        <v>3</v>
      </c>
      <c r="P113" s="5">
        <f>IF(OR($C113&lt;&gt;"SI",$E113&lt;&gt;"SI"),"---",DatiTestModulo2!X109*P$5)</f>
        <v>3</v>
      </c>
      <c r="Q113" s="5">
        <f>IF(OR($C113&lt;&gt;"SI",$E113&lt;&gt;"SI"),"---",DatiTestModulo2!Y109*Q$5)</f>
        <v>3</v>
      </c>
      <c r="R113" s="5">
        <f>IF(OR($C113&lt;&gt;"SI",$E113&lt;&gt;"SI"),"---",DatiTestModulo2!Z109*R$5)</f>
        <v>1</v>
      </c>
      <c r="S113" s="5">
        <f>IF(OR($C113&lt;&gt;"SI",$E113&lt;&gt;"SI"),"---",DatiTestModulo2!AA109*S$5)</f>
        <v>10</v>
      </c>
      <c r="T113" s="5">
        <f>IF(OR($C113&lt;&gt;"SI",$E113&lt;&gt;"SI"),"---",DatiTestModulo2!AB109*T$5)</f>
        <v>5</v>
      </c>
      <c r="U113" s="5">
        <f>IF(OR($C113&lt;&gt;"SI",$E113&lt;&gt;"SI"),"---",DatiTestModulo2!AC109*U$5)</f>
        <v>5</v>
      </c>
      <c r="V113" s="5">
        <f>IF(OR($C113&lt;&gt;"SI",$E113&lt;&gt;"SI"),"---",DatiTestModulo2!AD109*V$5)</f>
        <v>3</v>
      </c>
      <c r="W113" s="5">
        <f>IF(OR($C113&lt;&gt;"SI",$E113&lt;&gt;"SI"),"---",DatiTestModulo2!AE109*W$5)</f>
        <v>10</v>
      </c>
      <c r="X113" s="5">
        <f>IF(OR($C113&lt;&gt;"SI",$E113&lt;&gt;"SI"),"---",DatiTestModulo2!AF109*X$5)</f>
        <v>10</v>
      </c>
      <c r="Y113" s="5">
        <f>IF(OR($C113&lt;&gt;"SI",$E113&lt;&gt;"SI"),"---",DatiTestModulo2!AG109*Y$5)</f>
        <v>15</v>
      </c>
      <c r="Z113" s="7">
        <f t="shared" si="1"/>
        <v>100</v>
      </c>
      <c r="AA113" s="25" t="str">
        <f>IF(D113="SI",HLOOKUP(Z113,$AE$6:$AP$8,2,TRUE),HLOOKUP(Z113,$AE$6:$AP$8,3,TRUE))</f>
        <v>OTTIMO</v>
      </c>
      <c r="AB113" s="43"/>
    </row>
    <row r="114" spans="2:28" ht="12.75">
      <c r="B114" s="17" t="str">
        <f>DatiTestModulo2!B110</f>
        <v>TullioSebastiani</v>
      </c>
      <c r="C114" s="5" t="str">
        <f>IF(DatiTestModulo2!C110="OK","SI","NO")</f>
        <v>SI</v>
      </c>
      <c r="D114" s="5" t="str">
        <f>IF(C114="NO","---",IF(DatiTestModulo2!D110="OK","NO","SI"))</f>
        <v>SI</v>
      </c>
      <c r="E114" s="5" t="str">
        <f>IF(C114="NO","---",IF(DatiTestModulo2!$H110="SF","SEGMENTATION FAULT",IF(DatiTestModulo2!$H110="TF","TIMEOUT","SI")))</f>
        <v>SI</v>
      </c>
      <c r="F114" s="5">
        <f>IF(OR($C114&lt;&gt;"SI",$E114&lt;&gt;"SI"),"---",DatiTestModulo2!N110*F$5)</f>
        <v>3</v>
      </c>
      <c r="G114" s="5">
        <f>IF(OR($C114&lt;&gt;"SI",$E114&lt;&gt;"SI"),"---",DatiTestModulo2!O110*G$5)</f>
        <v>1</v>
      </c>
      <c r="H114" s="5">
        <f>IF(OR($C114&lt;&gt;"SI",$E114&lt;&gt;"SI"),"---",DatiTestModulo2!P110*H$5)</f>
        <v>2</v>
      </c>
      <c r="I114" s="5">
        <f>IF(OR($C114&lt;&gt;"SI",$E114&lt;&gt;"SI"),"---",DatiTestModulo2!Q110*I$5)</f>
        <v>10</v>
      </c>
      <c r="J114" s="5">
        <f>IF(OR($C114&lt;&gt;"SI",$E114&lt;&gt;"SI"),"---",DatiTestModulo2!R110*J$5)</f>
        <v>4</v>
      </c>
      <c r="K114" s="5">
        <f>IF(OR($C114&lt;&gt;"SI",$E114&lt;&gt;"SI"),"---",DatiTestModulo2!S110*K$5)</f>
        <v>3</v>
      </c>
      <c r="L114" s="5">
        <f>IF(OR($C114&lt;&gt;"SI",$E114&lt;&gt;"SI"),"---",DatiTestModulo2!T110*L$5)</f>
        <v>3</v>
      </c>
      <c r="M114" s="5">
        <f>IF(OR($C114&lt;&gt;"SI",$E114&lt;&gt;"SI"),"---",DatiTestModulo2!U110*M$5)</f>
        <v>10</v>
      </c>
      <c r="N114" s="5">
        <f>IF(OR($C114&lt;&gt;"SI",$E114&lt;&gt;"SI"),"---",DatiTestModulo2!V110*N$5)</f>
        <v>5</v>
      </c>
      <c r="O114" s="5">
        <f>IF(OR($C114&lt;&gt;"SI",$E114&lt;&gt;"SI"),"---",DatiTestModulo2!W110*O$5)</f>
        <v>3</v>
      </c>
      <c r="P114" s="5">
        <f>IF(OR($C114&lt;&gt;"SI",$E114&lt;&gt;"SI"),"---",DatiTestModulo2!X110*P$5)</f>
        <v>3</v>
      </c>
      <c r="Q114" s="5">
        <f>IF(OR($C114&lt;&gt;"SI",$E114&lt;&gt;"SI"),"---",DatiTestModulo2!Y110*Q$5)</f>
        <v>3</v>
      </c>
      <c r="R114" s="5">
        <f>IF(OR($C114&lt;&gt;"SI",$E114&lt;&gt;"SI"),"---",DatiTestModulo2!Z110*R$5)</f>
        <v>1</v>
      </c>
      <c r="S114" s="5">
        <f>IF(OR($C114&lt;&gt;"SI",$E114&lt;&gt;"SI"),"---",DatiTestModulo2!AA110*S$5)</f>
        <v>10</v>
      </c>
      <c r="T114" s="5">
        <f>IF(OR($C114&lt;&gt;"SI",$E114&lt;&gt;"SI"),"---",DatiTestModulo2!AB110*T$5)</f>
        <v>5</v>
      </c>
      <c r="U114" s="5">
        <f>IF(OR($C114&lt;&gt;"SI",$E114&lt;&gt;"SI"),"---",DatiTestModulo2!AC110*U$5)</f>
        <v>5</v>
      </c>
      <c r="V114" s="5">
        <f>IF(OR($C114&lt;&gt;"SI",$E114&lt;&gt;"SI"),"---",DatiTestModulo2!AD110*V$5)</f>
        <v>3</v>
      </c>
      <c r="W114" s="5">
        <f>IF(OR($C114&lt;&gt;"SI",$E114&lt;&gt;"SI"),"---",DatiTestModulo2!AE110*W$5)</f>
        <v>10</v>
      </c>
      <c r="X114" s="5">
        <f>IF(OR($C114&lt;&gt;"SI",$E114&lt;&gt;"SI"),"---",DatiTestModulo2!AF110*X$5)</f>
        <v>10</v>
      </c>
      <c r="Y114" s="5">
        <f>IF(OR($C114&lt;&gt;"SI",$E114&lt;&gt;"SI"),"---",DatiTestModulo2!AG110*Y$5)</f>
        <v>15</v>
      </c>
      <c r="Z114" s="7">
        <f t="shared" si="1"/>
        <v>100</v>
      </c>
      <c r="AA114" s="25" t="str">
        <f>IF(D114="SI",HLOOKUP(Z114,$AE$6:$AP$8,2,TRUE),HLOOKUP(Z114,$AE$6:$AP$8,3,TRUE))</f>
        <v>OTTIMO</v>
      </c>
      <c r="AB114" s="43"/>
    </row>
    <row r="115" spans="2:28" ht="12.75">
      <c r="B115" s="17" t="str">
        <f>DatiTestModulo2!B111</f>
        <v>ValentinaCucurachi</v>
      </c>
      <c r="C115" s="5" t="str">
        <f>IF(DatiTestModulo2!C111="OK","SI","NO")</f>
        <v>SI</v>
      </c>
      <c r="D115" s="5" t="str">
        <f>IF(C115="NO","---",IF(DatiTestModulo2!D111="OK","NO","SI"))</f>
        <v>NO</v>
      </c>
      <c r="E115" s="5" t="str">
        <f>IF(C115="NO","---",IF(DatiTestModulo2!$H111="SF","SEGMENTATION FAULT",IF(DatiTestModulo2!$H111="TF","TIMEOUT","SI")))</f>
        <v>SI</v>
      </c>
      <c r="F115" s="5">
        <f>IF(OR($C115&lt;&gt;"SI",$E115&lt;&gt;"SI"),"---",DatiTestModulo2!N111*F$5)</f>
        <v>3</v>
      </c>
      <c r="G115" s="5">
        <f>IF(OR($C115&lt;&gt;"SI",$E115&lt;&gt;"SI"),"---",DatiTestModulo2!O111*G$5)</f>
        <v>1</v>
      </c>
      <c r="H115" s="5">
        <f>IF(OR($C115&lt;&gt;"SI",$E115&lt;&gt;"SI"),"---",DatiTestModulo2!P111*H$5)</f>
        <v>2</v>
      </c>
      <c r="I115" s="5">
        <f>IF(OR($C115&lt;&gt;"SI",$E115&lt;&gt;"SI"),"---",DatiTestModulo2!Q111*I$5)</f>
        <v>10</v>
      </c>
      <c r="J115" s="5">
        <f>IF(OR($C115&lt;&gt;"SI",$E115&lt;&gt;"SI"),"---",DatiTestModulo2!R111*J$5)</f>
        <v>4</v>
      </c>
      <c r="K115" s="5">
        <f>IF(OR($C115&lt;&gt;"SI",$E115&lt;&gt;"SI"),"---",DatiTestModulo2!S111*K$5)</f>
        <v>3</v>
      </c>
      <c r="L115" s="5">
        <f>IF(OR($C115&lt;&gt;"SI",$E115&lt;&gt;"SI"),"---",DatiTestModulo2!T111*L$5)</f>
        <v>3</v>
      </c>
      <c r="M115" s="5">
        <f>IF(OR($C115&lt;&gt;"SI",$E115&lt;&gt;"SI"),"---",DatiTestModulo2!U111*M$5)</f>
        <v>10</v>
      </c>
      <c r="N115" s="5">
        <f>IF(OR($C115&lt;&gt;"SI",$E115&lt;&gt;"SI"),"---",DatiTestModulo2!V111*N$5)</f>
        <v>5</v>
      </c>
      <c r="O115" s="5">
        <f>IF(OR($C115&lt;&gt;"SI",$E115&lt;&gt;"SI"),"---",DatiTestModulo2!W111*O$5)</f>
        <v>3</v>
      </c>
      <c r="P115" s="5">
        <f>IF(OR($C115&lt;&gt;"SI",$E115&lt;&gt;"SI"),"---",DatiTestModulo2!X111*P$5)</f>
        <v>3</v>
      </c>
      <c r="Q115" s="5">
        <f>IF(OR($C115&lt;&gt;"SI",$E115&lt;&gt;"SI"),"---",DatiTestModulo2!Y111*Q$5)</f>
        <v>3</v>
      </c>
      <c r="R115" s="5">
        <f>IF(OR($C115&lt;&gt;"SI",$E115&lt;&gt;"SI"),"---",DatiTestModulo2!Z111*R$5)</f>
        <v>1</v>
      </c>
      <c r="S115" s="5">
        <f>IF(OR($C115&lt;&gt;"SI",$E115&lt;&gt;"SI"),"---",DatiTestModulo2!AA111*S$5)</f>
        <v>10</v>
      </c>
      <c r="T115" s="5">
        <f>IF(OR($C115&lt;&gt;"SI",$E115&lt;&gt;"SI"),"---",DatiTestModulo2!AB111*T$5)</f>
        <v>5</v>
      </c>
      <c r="U115" s="5">
        <f>IF(OR($C115&lt;&gt;"SI",$E115&lt;&gt;"SI"),"---",DatiTestModulo2!AC111*U$5)</f>
        <v>5</v>
      </c>
      <c r="V115" s="5">
        <f>IF(OR($C115&lt;&gt;"SI",$E115&lt;&gt;"SI"),"---",DatiTestModulo2!AD111*V$5)</f>
        <v>3</v>
      </c>
      <c r="W115" s="5">
        <f>IF(OR($C115&lt;&gt;"SI",$E115&lt;&gt;"SI"),"---",DatiTestModulo2!AE111*W$5)</f>
        <v>10</v>
      </c>
      <c r="X115" s="5">
        <f>IF(OR($C115&lt;&gt;"SI",$E115&lt;&gt;"SI"),"---",DatiTestModulo2!AF111*X$5)</f>
        <v>10</v>
      </c>
      <c r="Y115" s="5">
        <f>IF(OR($C115&lt;&gt;"SI",$E115&lt;&gt;"SI"),"---",DatiTestModulo2!AG111*Y$5)</f>
        <v>15</v>
      </c>
      <c r="Z115" s="7">
        <f t="shared" si="1"/>
        <v>100</v>
      </c>
      <c r="AA115" s="25" t="str">
        <f>IF(D115="SI",HLOOKUP(Z115,$AE$6:$AP$8,2,TRUE),HLOOKUP(Z115,$AE$6:$AP$8,3,TRUE))</f>
        <v>OTTIMO</v>
      </c>
      <c r="AB115" s="43"/>
    </row>
    <row r="116" spans="2:28" ht="12.75">
      <c r="B116" s="17" t="str">
        <f>DatiTestModulo2!B112</f>
        <v>ValerioColtre</v>
      </c>
      <c r="C116" s="5" t="str">
        <f>IF(DatiTestModulo2!C112="OK","SI","NO")</f>
        <v>SI</v>
      </c>
      <c r="D116" s="5" t="str">
        <f>IF(C116="NO","---",IF(DatiTestModulo2!D112="OK","NO","SI"))</f>
        <v>NO</v>
      </c>
      <c r="E116" s="5" t="str">
        <f>IF(C116="NO","---",IF(DatiTestModulo2!$H112="SF","SEGMENTATION FAULT",IF(DatiTestModulo2!$H112="TF","TIMEOUT","SI")))</f>
        <v>SI</v>
      </c>
      <c r="F116" s="5">
        <f>IF(OR($C116&lt;&gt;"SI",$E116&lt;&gt;"SI"),"---",DatiTestModulo2!N112*F$5)</f>
        <v>3</v>
      </c>
      <c r="G116" s="5">
        <f>IF(OR($C116&lt;&gt;"SI",$E116&lt;&gt;"SI"),"---",DatiTestModulo2!O112*G$5)</f>
        <v>1</v>
      </c>
      <c r="H116" s="5">
        <f>IF(OR($C116&lt;&gt;"SI",$E116&lt;&gt;"SI"),"---",DatiTestModulo2!P112*H$5)</f>
        <v>2</v>
      </c>
      <c r="I116" s="5">
        <f>IF(OR($C116&lt;&gt;"SI",$E116&lt;&gt;"SI"),"---",DatiTestModulo2!Q112*I$5)</f>
        <v>10</v>
      </c>
      <c r="J116" s="5">
        <f>IF(OR($C116&lt;&gt;"SI",$E116&lt;&gt;"SI"),"---",DatiTestModulo2!R112*J$5)</f>
        <v>4</v>
      </c>
      <c r="K116" s="5">
        <f>IF(OR($C116&lt;&gt;"SI",$E116&lt;&gt;"SI"),"---",DatiTestModulo2!S112*K$5)</f>
        <v>3</v>
      </c>
      <c r="L116" s="5">
        <f>IF(OR($C116&lt;&gt;"SI",$E116&lt;&gt;"SI"),"---",DatiTestModulo2!T112*L$5)</f>
        <v>3</v>
      </c>
      <c r="M116" s="5">
        <f>IF(OR($C116&lt;&gt;"SI",$E116&lt;&gt;"SI"),"---",DatiTestModulo2!U112*M$5)</f>
        <v>10</v>
      </c>
      <c r="N116" s="5">
        <f>IF(OR($C116&lt;&gt;"SI",$E116&lt;&gt;"SI"),"---",DatiTestModulo2!V112*N$5)</f>
        <v>5</v>
      </c>
      <c r="O116" s="5">
        <f>IF(OR($C116&lt;&gt;"SI",$E116&lt;&gt;"SI"),"---",DatiTestModulo2!W112*O$5)</f>
        <v>3</v>
      </c>
      <c r="P116" s="5">
        <f>IF(OR($C116&lt;&gt;"SI",$E116&lt;&gt;"SI"),"---",DatiTestModulo2!X112*P$5)</f>
        <v>3</v>
      </c>
      <c r="Q116" s="5">
        <f>IF(OR($C116&lt;&gt;"SI",$E116&lt;&gt;"SI"),"---",DatiTestModulo2!Y112*Q$5)</f>
        <v>3</v>
      </c>
      <c r="R116" s="5">
        <f>IF(OR($C116&lt;&gt;"SI",$E116&lt;&gt;"SI"),"---",DatiTestModulo2!Z112*R$5)</f>
        <v>1</v>
      </c>
      <c r="S116" s="5">
        <f>IF(OR($C116&lt;&gt;"SI",$E116&lt;&gt;"SI"),"---",DatiTestModulo2!AA112*S$5)</f>
        <v>10</v>
      </c>
      <c r="T116" s="5">
        <f>IF(OR($C116&lt;&gt;"SI",$E116&lt;&gt;"SI"),"---",DatiTestModulo2!AB112*T$5)</f>
        <v>5</v>
      </c>
      <c r="U116" s="5">
        <f>IF(OR($C116&lt;&gt;"SI",$E116&lt;&gt;"SI"),"---",DatiTestModulo2!AC112*U$5)</f>
        <v>5</v>
      </c>
      <c r="V116" s="5">
        <f>IF(OR($C116&lt;&gt;"SI",$E116&lt;&gt;"SI"),"---",DatiTestModulo2!AD112*V$5)</f>
        <v>3</v>
      </c>
      <c r="W116" s="5">
        <f>IF(OR($C116&lt;&gt;"SI",$E116&lt;&gt;"SI"),"---",DatiTestModulo2!AE112*W$5)</f>
        <v>10</v>
      </c>
      <c r="X116" s="5">
        <f>IF(OR($C116&lt;&gt;"SI",$E116&lt;&gt;"SI"),"---",DatiTestModulo2!AF112*X$5)</f>
        <v>10</v>
      </c>
      <c r="Y116" s="5">
        <f>IF(OR($C116&lt;&gt;"SI",$E116&lt;&gt;"SI"),"---",DatiTestModulo2!AG112*Y$5)</f>
        <v>15</v>
      </c>
      <c r="Z116" s="7">
        <f t="shared" si="1"/>
        <v>100</v>
      </c>
      <c r="AA116" s="25" t="str">
        <f>IF(D116="SI",HLOOKUP(Z116,$AE$6:$AP$8,2,TRUE),HLOOKUP(Z116,$AE$6:$AP$8,3,TRUE))</f>
        <v>OTTIMO</v>
      </c>
      <c r="AB116" s="43"/>
    </row>
    <row r="117" spans="2:28" ht="12.75">
      <c r="B117" s="17" t="str">
        <f>DatiTestModulo2!B113</f>
        <v>ValerioMauro</v>
      </c>
      <c r="C117" s="5" t="str">
        <f>IF(DatiTestModulo2!C113="OK","SI","NO")</f>
        <v>SI</v>
      </c>
      <c r="D117" s="5" t="str">
        <f>IF(C117="NO","---",IF(DatiTestModulo2!D113="OK","NO","SI"))</f>
        <v>NO</v>
      </c>
      <c r="E117" s="5" t="str">
        <f>IF(C117="NO","---",IF(DatiTestModulo2!$H113="SF","SEGMENTATION FAULT",IF(DatiTestModulo2!$H113="TF","TIMEOUT","SI")))</f>
        <v>SI</v>
      </c>
      <c r="F117" s="5">
        <f>IF(OR($C117&lt;&gt;"SI",$E117&lt;&gt;"SI"),"---",DatiTestModulo2!N113*F$5)</f>
        <v>3</v>
      </c>
      <c r="G117" s="5">
        <f>IF(OR($C117&lt;&gt;"SI",$E117&lt;&gt;"SI"),"---",DatiTestModulo2!O113*G$5)</f>
        <v>1</v>
      </c>
      <c r="H117" s="5">
        <f>IF(OR($C117&lt;&gt;"SI",$E117&lt;&gt;"SI"),"---",DatiTestModulo2!P113*H$5)</f>
        <v>2</v>
      </c>
      <c r="I117" s="5">
        <f>IF(OR($C117&lt;&gt;"SI",$E117&lt;&gt;"SI"),"---",DatiTestModulo2!Q113*I$5)</f>
        <v>10</v>
      </c>
      <c r="J117" s="5">
        <f>IF(OR($C117&lt;&gt;"SI",$E117&lt;&gt;"SI"),"---",DatiTestModulo2!R113*J$5)</f>
        <v>4</v>
      </c>
      <c r="K117" s="5">
        <f>IF(OR($C117&lt;&gt;"SI",$E117&lt;&gt;"SI"),"---",DatiTestModulo2!S113*K$5)</f>
        <v>3</v>
      </c>
      <c r="L117" s="5">
        <f>IF(OR($C117&lt;&gt;"SI",$E117&lt;&gt;"SI"),"---",DatiTestModulo2!T113*L$5)</f>
        <v>3</v>
      </c>
      <c r="M117" s="5">
        <f>IF(OR($C117&lt;&gt;"SI",$E117&lt;&gt;"SI"),"---",DatiTestModulo2!U113*M$5)</f>
        <v>10</v>
      </c>
      <c r="N117" s="5">
        <f>IF(OR($C117&lt;&gt;"SI",$E117&lt;&gt;"SI"),"---",DatiTestModulo2!V113*N$5)</f>
        <v>5</v>
      </c>
      <c r="O117" s="5">
        <f>IF(OR($C117&lt;&gt;"SI",$E117&lt;&gt;"SI"),"---",DatiTestModulo2!W113*O$5)</f>
        <v>3</v>
      </c>
      <c r="P117" s="5">
        <f>IF(OR($C117&lt;&gt;"SI",$E117&lt;&gt;"SI"),"---",DatiTestModulo2!X113*P$5)</f>
        <v>3</v>
      </c>
      <c r="Q117" s="5">
        <f>IF(OR($C117&lt;&gt;"SI",$E117&lt;&gt;"SI"),"---",DatiTestModulo2!Y113*Q$5)</f>
        <v>3</v>
      </c>
      <c r="R117" s="5">
        <f>IF(OR($C117&lt;&gt;"SI",$E117&lt;&gt;"SI"),"---",DatiTestModulo2!Z113*R$5)</f>
        <v>1</v>
      </c>
      <c r="S117" s="5">
        <f>IF(OR($C117&lt;&gt;"SI",$E117&lt;&gt;"SI"),"---",DatiTestModulo2!AA113*S$5)</f>
        <v>10</v>
      </c>
      <c r="T117" s="5">
        <f>IF(OR($C117&lt;&gt;"SI",$E117&lt;&gt;"SI"),"---",DatiTestModulo2!AB113*T$5)</f>
        <v>5</v>
      </c>
      <c r="U117" s="5">
        <f>IF(OR($C117&lt;&gt;"SI",$E117&lt;&gt;"SI"),"---",DatiTestModulo2!AC113*U$5)</f>
        <v>5</v>
      </c>
      <c r="V117" s="5">
        <f>IF(OR($C117&lt;&gt;"SI",$E117&lt;&gt;"SI"),"---",DatiTestModulo2!AD113*V$5)</f>
        <v>3</v>
      </c>
      <c r="W117" s="5">
        <f>IF(OR($C117&lt;&gt;"SI",$E117&lt;&gt;"SI"),"---",DatiTestModulo2!AE113*W$5)</f>
        <v>10</v>
      </c>
      <c r="X117" s="5">
        <f>IF(OR($C117&lt;&gt;"SI",$E117&lt;&gt;"SI"),"---",DatiTestModulo2!AF113*X$5)</f>
        <v>10</v>
      </c>
      <c r="Y117" s="5">
        <f>IF(OR($C117&lt;&gt;"SI",$E117&lt;&gt;"SI"),"---",DatiTestModulo2!AG113*Y$5)</f>
        <v>15</v>
      </c>
      <c r="Z117" s="7">
        <f t="shared" si="1"/>
        <v>100</v>
      </c>
      <c r="AA117" s="25" t="str">
        <f>IF(D117="SI",HLOOKUP(Z117,$AE$6:$AP$8,2,TRUE),HLOOKUP(Z117,$AE$6:$AP$8,3,TRUE))</f>
        <v>OTTIMO</v>
      </c>
      <c r="AB117" s="43"/>
    </row>
    <row r="118" spans="2:28" ht="12.75">
      <c r="B118" s="17" t="str">
        <f>DatiTestModulo2!B114</f>
        <v>WalterValentini</v>
      </c>
      <c r="C118" s="5" t="str">
        <f>IF(DatiTestModulo2!C114="OK","SI","NO")</f>
        <v>SI</v>
      </c>
      <c r="D118" s="5" t="str">
        <f>IF(C118="NO","---",IF(DatiTestModulo2!D114="OK","NO","SI"))</f>
        <v>NO</v>
      </c>
      <c r="E118" s="5" t="str">
        <f>IF(C118="NO","---",IF(DatiTestModulo2!$H114="SF","SEGMENTATION FAULT",IF(DatiTestModulo2!$H114="TF","TIMEOUT","SI")))</f>
        <v>SI</v>
      </c>
      <c r="F118" s="5">
        <f>IF(OR($C118&lt;&gt;"SI",$E118&lt;&gt;"SI"),"---",DatiTestModulo2!N114*F$5)</f>
        <v>3</v>
      </c>
      <c r="G118" s="5">
        <f>IF(OR($C118&lt;&gt;"SI",$E118&lt;&gt;"SI"),"---",DatiTestModulo2!O114*G$5)</f>
        <v>1</v>
      </c>
      <c r="H118" s="5">
        <f>IF(OR($C118&lt;&gt;"SI",$E118&lt;&gt;"SI"),"---",DatiTestModulo2!P114*H$5)</f>
        <v>2</v>
      </c>
      <c r="I118" s="5">
        <f>IF(OR($C118&lt;&gt;"SI",$E118&lt;&gt;"SI"),"---",DatiTestModulo2!Q114*I$5)</f>
        <v>10</v>
      </c>
      <c r="J118" s="5">
        <f>IF(OR($C118&lt;&gt;"SI",$E118&lt;&gt;"SI"),"---",DatiTestModulo2!R114*J$5)</f>
        <v>4</v>
      </c>
      <c r="K118" s="5">
        <f>IF(OR($C118&lt;&gt;"SI",$E118&lt;&gt;"SI"),"---",DatiTestModulo2!S114*K$5)</f>
        <v>3</v>
      </c>
      <c r="L118" s="5">
        <f>IF(OR($C118&lt;&gt;"SI",$E118&lt;&gt;"SI"),"---",DatiTestModulo2!T114*L$5)</f>
        <v>3</v>
      </c>
      <c r="M118" s="5">
        <f>IF(OR($C118&lt;&gt;"SI",$E118&lt;&gt;"SI"),"---",DatiTestModulo2!U114*M$5)</f>
        <v>10</v>
      </c>
      <c r="N118" s="5">
        <f>IF(OR($C118&lt;&gt;"SI",$E118&lt;&gt;"SI"),"---",DatiTestModulo2!V114*N$5)</f>
        <v>5</v>
      </c>
      <c r="O118" s="5">
        <f>IF(OR($C118&lt;&gt;"SI",$E118&lt;&gt;"SI"),"---",DatiTestModulo2!W114*O$5)</f>
        <v>3</v>
      </c>
      <c r="P118" s="5">
        <f>IF(OR($C118&lt;&gt;"SI",$E118&lt;&gt;"SI"),"---",DatiTestModulo2!X114*P$5)</f>
        <v>3</v>
      </c>
      <c r="Q118" s="5">
        <f>IF(OR($C118&lt;&gt;"SI",$E118&lt;&gt;"SI"),"---",DatiTestModulo2!Y114*Q$5)</f>
        <v>3</v>
      </c>
      <c r="R118" s="5">
        <f>IF(OR($C118&lt;&gt;"SI",$E118&lt;&gt;"SI"),"---",DatiTestModulo2!Z114*R$5)</f>
        <v>1</v>
      </c>
      <c r="S118" s="5">
        <f>IF(OR($C118&lt;&gt;"SI",$E118&lt;&gt;"SI"),"---",DatiTestModulo2!AA114*S$5)</f>
        <v>10</v>
      </c>
      <c r="T118" s="5">
        <f>IF(OR($C118&lt;&gt;"SI",$E118&lt;&gt;"SI"),"---",DatiTestModulo2!AB114*T$5)</f>
        <v>5</v>
      </c>
      <c r="U118" s="5">
        <f>IF(OR($C118&lt;&gt;"SI",$E118&lt;&gt;"SI"),"---",DatiTestModulo2!AC114*U$5)</f>
        <v>5</v>
      </c>
      <c r="V118" s="5">
        <f>IF(OR($C118&lt;&gt;"SI",$E118&lt;&gt;"SI"),"---",DatiTestModulo2!AD114*V$5)</f>
        <v>3</v>
      </c>
      <c r="W118" s="5">
        <f>IF(OR($C118&lt;&gt;"SI",$E118&lt;&gt;"SI"),"---",DatiTestModulo2!AE114*W$5)</f>
        <v>10</v>
      </c>
      <c r="X118" s="5">
        <f>IF(OR($C118&lt;&gt;"SI",$E118&lt;&gt;"SI"),"---",DatiTestModulo2!AF114*X$5)</f>
        <v>10</v>
      </c>
      <c r="Y118" s="5">
        <f>IF(OR($C118&lt;&gt;"SI",$E118&lt;&gt;"SI"),"---",DatiTestModulo2!AG114*Y$5)</f>
        <v>15</v>
      </c>
      <c r="Z118" s="7">
        <f t="shared" si="1"/>
        <v>100</v>
      </c>
      <c r="AA118" s="25" t="str">
        <f>IF(D118="SI",HLOOKUP(Z118,$AE$6:$AP$8,2,TRUE),HLOOKUP(Z118,$AE$6:$AP$8,3,TRUE))</f>
        <v>OTTIMO</v>
      </c>
      <c r="AB118" s="43"/>
    </row>
    <row r="119" spans="2:28" ht="13.5" thickBot="1">
      <c r="B119" s="18"/>
      <c r="C119" s="8"/>
      <c r="D119" s="8"/>
      <c r="E119" s="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6"/>
      <c r="AA119" s="36"/>
      <c r="AB119" s="44"/>
    </row>
    <row r="120" spans="2:25" ht="12.75">
      <c r="B120" s="2"/>
      <c r="C120" s="3"/>
      <c r="D120" s="3"/>
      <c r="E120" s="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2.75">
      <c r="B121" s="2"/>
      <c r="C121" s="3"/>
      <c r="D121" s="3"/>
      <c r="E121" s="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2.75">
      <c r="B122" s="2"/>
      <c r="C122" s="3"/>
      <c r="D122" s="3"/>
      <c r="E122" s="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2.75">
      <c r="B123" s="2"/>
      <c r="C123" s="3"/>
      <c r="D123" s="3"/>
      <c r="E123" s="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</sheetData>
  <mergeCells count="7">
    <mergeCell ref="E2:X2"/>
    <mergeCell ref="F3:J3"/>
    <mergeCell ref="K3:N3"/>
    <mergeCell ref="O3:S3"/>
    <mergeCell ref="T3:U3"/>
    <mergeCell ref="V3:W3"/>
    <mergeCell ref="X3:Y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gcampanile</dc:creator>
  <cp:keywords/>
  <dc:description/>
  <cp:lastModifiedBy>gcampanile</cp:lastModifiedBy>
  <dcterms:created xsi:type="dcterms:W3CDTF">2006-04-12T12:10:11Z</dcterms:created>
  <dcterms:modified xsi:type="dcterms:W3CDTF">2006-06-13T13:35:54Z</dcterms:modified>
  <cp:category/>
  <cp:version/>
  <cp:contentType/>
  <cp:contentStatus/>
</cp:coreProperties>
</file>